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500" activeTab="1"/>
  </bookViews>
  <sheets>
    <sheet name="INSTRUCCIONES" sheetId="1" r:id="rId1"/>
    <sheet name="AVANCE" sheetId="2" r:id="rId2"/>
    <sheet name="INDIVIDUAL 1" sheetId="3" r:id="rId3"/>
    <sheet name="GRUPO 1" sheetId="4" r:id="rId4"/>
    <sheet name="PLAN DE ACCIÓN 1" sheetId="5" r:id="rId5"/>
    <sheet name=" INDIVIDUAL 2" sheetId="6" r:id="rId6"/>
    <sheet name="GRUPO 2" sheetId="7" r:id="rId7"/>
    <sheet name="PLAN DE ACCIÓN 2" sheetId="8" r:id="rId8"/>
    <sheet name="máster" sheetId="9" r:id="rId9"/>
  </sheets>
  <externalReferences>
    <externalReference r:id="rId12"/>
  </externalReferences>
  <definedNames/>
  <calcPr fullCalcOnLoad="1"/>
</workbook>
</file>

<file path=xl/sharedStrings.xml><?xml version="1.0" encoding="utf-8"?>
<sst xmlns="http://schemas.openxmlformats.org/spreadsheetml/2006/main" count="838" uniqueCount="275">
  <si>
    <t xml:space="preserve">- Evaluar qué tan fácil o difícil será aumentar la escala de una iniciativa de educación en particular; </t>
  </si>
  <si>
    <t xml:space="preserve">- Identificar tanto las oportunidades como los obstáculos del escalamiento; </t>
  </si>
  <si>
    <t>- Planificar acciones para aumentar la viabilidad del escalamiento;</t>
  </si>
  <si>
    <t>- Dar seguimiento a la evolución en el tiempo de la escalabilidad de la iniciativa de educación.</t>
  </si>
  <si>
    <r>
      <rPr>
        <sz val="12"/>
        <color rgb="FF000000"/>
        <rFont val="Calibri"/>
        <family val="2"/>
      </rPr>
      <t xml:space="preserve">Es mejor </t>
    </r>
    <r>
      <rPr>
        <b/>
        <u val="single"/>
        <sz val="12"/>
        <color indexed="55"/>
        <rFont val="Calibri (Body)"/>
        <family val="0"/>
      </rPr>
      <t>no</t>
    </r>
    <r>
      <rPr>
        <sz val="12"/>
        <color rgb="FF000000"/>
        <rFont val="Calibri"/>
        <family val="2"/>
      </rPr>
      <t xml:space="preserve"> utilizar la ESC como un sistema de puntuación para determinar </t>
    </r>
    <r>
      <rPr>
        <i/>
        <sz val="12"/>
        <color indexed="55"/>
        <rFont val="Calibri"/>
        <family val="2"/>
      </rPr>
      <t>qué se puede</t>
    </r>
    <r>
      <rPr>
        <sz val="12"/>
        <color rgb="FF000000"/>
        <rFont val="Calibri"/>
        <family val="2"/>
      </rPr>
      <t xml:space="preserve"> aumentar de escala y </t>
    </r>
    <r>
      <rPr>
        <i/>
        <sz val="12"/>
        <color indexed="55"/>
        <rFont val="Calibri"/>
        <family val="2"/>
      </rPr>
      <t>qué no</t>
    </r>
    <r>
      <rPr>
        <sz val="12"/>
        <color rgb="FF000000"/>
        <rFont val="Calibri"/>
        <family val="2"/>
      </rPr>
      <t xml:space="preserve">. El escalamiento es un proceso complejo y a largo plazo, ya que se estima razonablemente que transcurren 15 años desde la puesta a prueba hasta alcanzar la escala nacional, y no se puede predecir si una iniciativa en particular alcanzará la escala deseada o no con base en una puntuación en la ESC. En su lugar, la evaluación de escalabilidad está prevista para dirigir la atención de quienes la utilizan hacia las características de la iniciativa y al contexto que puede facilitar o dificultar el escalamiento, de modo que puedan tomar acción al respecto. En ese aspecto, </t>
    </r>
    <r>
      <rPr>
        <b/>
        <sz val="12"/>
        <color indexed="55"/>
        <rFont val="Calibri"/>
        <family val="2"/>
      </rPr>
      <t>tiene como principal objetivo ser un instrumento de planificación</t>
    </r>
    <r>
      <rPr>
        <sz val="12"/>
        <color rgb="FF000000"/>
        <rFont val="Calibri"/>
        <family val="2"/>
      </rPr>
      <t>.</t>
    </r>
  </si>
  <si>
    <r>
      <rPr>
        <sz val="12"/>
        <color rgb="FF000000"/>
        <rFont val="Calibri"/>
        <family val="2"/>
      </rPr>
      <t xml:space="preserve">La ESC analiza la </t>
    </r>
    <r>
      <rPr>
        <i/>
        <sz val="12"/>
        <color indexed="55"/>
        <rFont val="Calibri"/>
        <family val="2"/>
      </rPr>
      <t>facilidad</t>
    </r>
    <r>
      <rPr>
        <sz val="12"/>
        <color rgb="FF000000"/>
        <rFont val="Calibri"/>
        <family val="2"/>
      </rPr>
      <t xml:space="preserve"> de escalar una iniciativa de educación en particular, pero no la </t>
    </r>
    <r>
      <rPr>
        <i/>
        <sz val="12"/>
        <color indexed="55"/>
        <rFont val="Calibri"/>
        <family val="2"/>
      </rPr>
      <t>conveniencia</t>
    </r>
    <r>
      <rPr>
        <sz val="12"/>
        <color rgb="FF000000"/>
        <rFont val="Calibri"/>
        <family val="2"/>
      </rPr>
      <t xml:space="preserve"> ni la </t>
    </r>
    <r>
      <rPr>
        <i/>
        <sz val="12"/>
        <color indexed="55"/>
        <rFont val="Calibri"/>
        <family val="2"/>
      </rPr>
      <t>idoneidad</t>
    </r>
    <r>
      <rPr>
        <sz val="12"/>
        <color rgb="FF000000"/>
        <rFont val="Calibri"/>
        <family val="2"/>
      </rPr>
      <t xml:space="preserve"> del escalamiento. En ese sentido, la ESC </t>
    </r>
    <r>
      <rPr>
        <b/>
        <u val="single"/>
        <sz val="12"/>
        <color indexed="55"/>
        <rFont val="Calibri (Body)"/>
        <family val="0"/>
      </rPr>
      <t>no</t>
    </r>
    <r>
      <rPr>
        <sz val="12"/>
        <color rgb="FF000000"/>
        <rFont val="Calibri"/>
        <family val="2"/>
      </rPr>
      <t xml:space="preserve"> está diseñada para ser “el” conjunto de herramientas para la toma de decisiones en materia de inversión.</t>
    </r>
  </si>
  <si>
    <t>Independientemente de si el taller se organiza de forma interna o conjunta, los análisis serán más ricos, la evaluación, más equilibrada y el plan de acción, más concreto cuando se tome en cuenta una gama de perspectivas. Para asegurarse de que el plan de acción represente un verdadero compromiso, es importante la participación de quienes estén en posición de tomar decisiones que afecten los planes de escalar la iniciativa.</t>
  </si>
  <si>
    <t>Se aconseja utilizar la ESC, al menos, una vez al año y alinear el momento de realizar el ejercicio con el ritmo de la planificación y el ciclo presupuestario existentes y con el seguimiento posterior. De ese modo, las acciones planificadas para mejorar la escalabilidad de la iniciativa se pueden incluir con facilidad en los planes operativos y presupuestos anuales.</t>
  </si>
  <si>
    <t>PREPARACIÓN</t>
  </si>
  <si>
    <r>
      <rPr>
        <sz val="12"/>
        <color rgb="FF000000"/>
        <rFont val="Calibri"/>
        <family val="2"/>
      </rPr>
      <t xml:space="preserve">2. </t>
    </r>
    <r>
      <rPr>
        <u val="single"/>
        <sz val="12"/>
        <color indexed="55"/>
        <rFont val="Calibri (Body)"/>
        <family val="0"/>
      </rPr>
      <t>La iniciativa de educación:</t>
    </r>
    <r>
      <rPr>
        <sz val="12"/>
        <color rgb="FF000000"/>
        <rFont val="Calibri"/>
        <family val="2"/>
      </rPr>
      <t xml:space="preserve"> ¿qué es exactamente? ¿Cómo funciona? ¿Cuáles son sus componentes clave? ¿Qué componentes está previsto que escalen? ¿Qué recursos son necesarios para su implementación a escala? </t>
    </r>
  </si>
  <si>
    <t>3. La(s) parte(s) que se espera sean adoptantes y su relación con la organización originaria: ¿Quién exactamente se espera que implemente la iniciativa a mayor escala? ¿Cuál, de ser el caso, es la función de la organización originaria cuando la iniciativa se implementa a escala?</t>
  </si>
  <si>
    <t>EVALUACIÓN INDIVIDUAL</t>
  </si>
  <si>
    <t>EVALUACIÓN GRUPAL</t>
  </si>
  <si>
    <t>Planificar acciones para facilitar el escalamiento. Este sería un buen enfoque:</t>
  </si>
  <si>
    <t>2. Como grupo, decidan las acciones para el próximo año. Concéntrese en acciones que sean factibles, que puedan atribuirse a una "parte involucrada principal" (preferiblemente alguien/una agencia en el taller). Consejo para quien organiza el taller: A partir del segundo taller, puede ser útil revisar el registro de planes de acción pasados y el avance registrado.</t>
  </si>
  <si>
    <t>REGISTRO DEL AVANCE</t>
  </si>
  <si>
    <r>
      <rPr>
        <sz val="12"/>
        <color rgb="FF000000"/>
        <rFont val="Calibri"/>
        <family val="2"/>
      </rPr>
      <t xml:space="preserve">La hoja "AVANCE" se llena automáticamente </t>
    </r>
    <r>
      <rPr>
        <u val="single"/>
        <sz val="12"/>
        <color indexed="55"/>
        <rFont val="Calibri (Body)"/>
        <family val="0"/>
      </rPr>
      <t>durante</t>
    </r>
    <r>
      <rPr>
        <sz val="12"/>
        <color rgb="FF000000"/>
        <rFont val="Calibri"/>
        <family val="2"/>
      </rPr>
      <t xml:space="preserve"> el taller de evaluación y planificación de 1/2 día. </t>
    </r>
  </si>
  <si>
    <r>
      <rPr>
        <b/>
        <sz val="12"/>
        <color indexed="55"/>
        <rFont val="Calibri"/>
        <family val="2"/>
      </rPr>
      <t xml:space="preserve">RECUERDE QUE: Es útil llevar un registro de la hoja “AVANCE” llena para crear una memoria institucional sobre el proceso de escalamiento. Puede introducir información de AVANCE en el proceso de planificación de acciones.
</t>
    </r>
    <r>
      <rPr>
        <sz val="12"/>
        <color rgb="FF000000"/>
        <rFont val="Calibri"/>
        <family val="2"/>
      </rPr>
      <t>Esta hoja es experimental: tenemos curiosidad por saber de qué manera (si es que lo hace) puede ayudar a llevar un registro y estimular el pensamiento "en" y a través de un proceso que apenas es lineal.</t>
    </r>
  </si>
  <si>
    <r>
      <rPr>
        <u val="single"/>
        <sz val="12"/>
        <color indexed="55"/>
        <rFont val="Calibri (Body)"/>
        <family val="0"/>
      </rPr>
      <t>Cita sugerida:</t>
    </r>
    <r>
      <rPr>
        <sz val="12"/>
        <color rgb="FF000000"/>
        <rFont val="Calibri"/>
        <family val="2"/>
      </rPr>
      <t xml:space="preserve"> Brookings CUE, Educate!, MSI, Pratham, STiR Education &amp; VVOB (2021). Education Scalability Checklist. [En línea] Disponible en: https://www.vvob.org/en/news/education-scalability-checklist-resources  </t>
    </r>
  </si>
  <si>
    <t>NOMBRE DE LA INICIATIVA DE EDUCACIÓN:</t>
  </si>
  <si>
    <t>NOMBRES Y ORGANIZACIONES DE LOS PARTICIPANTES:</t>
  </si>
  <si>
    <t>REGISTRO EN AAMMDD:</t>
  </si>
  <si>
    <t>PUNTUACIONES DE LAS CATEGORÍAS MODELO</t>
  </si>
  <si>
    <t>AAMMDD 1</t>
  </si>
  <si>
    <t>AAMMDD 2</t>
  </si>
  <si>
    <t>AAMMDD 3</t>
  </si>
  <si>
    <t>A. Estrategia de escalamiento convincente</t>
  </si>
  <si>
    <t>B. Credibilidad de la iniciativa</t>
  </si>
  <si>
    <t>C. Nivel de apoyo que tiene la iniciativa</t>
  </si>
  <si>
    <t>D. Ventaja relativa</t>
  </si>
  <si>
    <t>E. Facilidad de transferencia y adopción</t>
  </si>
  <si>
    <t>F. Ajuste al sistema de educación</t>
  </si>
  <si>
    <t>G. Sostenibilidad del financiamiento</t>
  </si>
  <si>
    <t>REGISTRAR CAMBIOS DE ESCALABILIDAD CON EL TIEMPO</t>
  </si>
  <si>
    <t>INSTRUCCIONES:</t>
  </si>
  <si>
    <t>- Llene la información en las celdas G2, G3, G4</t>
  </si>
  <si>
    <t>- Las puntuaciones de las categorías modelo se obtienen automáticamente de la hoja de evaluación grupal. La gráfica de radar se genera automáticamente.</t>
  </si>
  <si>
    <t>- Las puntuaciones de las categorías modelo son promedios no ponderados de las puntuaciones grupales de los elementos para todos los elementos en la categoría modelo dada, y la puntuación A = 10, puntuación B= 5, puntuación C = 0.</t>
  </si>
  <si>
    <t>NOTA PRÁCTICA:</t>
  </si>
  <si>
    <t>- Se prevén hojas para las dos primeras evaluaciones grupales. Para las siguientes: copie una hoja GRUPO vacía antes de llenar "GRUPO 2" e inserte las fórmulas necesarias.</t>
  </si>
  <si>
    <t>NOMBRE Y ORGANIZACIÓN DE QUIEN PARTICIPA:</t>
  </si>
  <si>
    <t>EVALUACIÓN INDIVIDUAL 1 AAMMDD:</t>
  </si>
  <si>
    <t>ASIGNACIÓN DE PUNTUACIONES INDIVIDUALES Y EXPLICACIÓN</t>
  </si>
  <si>
    <t>Categorías modelo</t>
  </si>
  <si>
    <t>A</t>
  </si>
  <si>
    <t>&lt;&lt;&lt;&lt;&lt; Aumentar la escala es más fácil</t>
  </si>
  <si>
    <t>B</t>
  </si>
  <si>
    <t>Aumentar la escala es más difícil &gt;&gt;&gt;&gt;&gt;</t>
  </si>
  <si>
    <t>C</t>
  </si>
  <si>
    <t>A. ¿Qué tan convincente es la estrategia de escalamiento?</t>
  </si>
  <si>
    <t>1.</t>
  </si>
  <si>
    <t>X</t>
  </si>
  <si>
    <t>Presencia de una estrategia clara y convincente para alcanzar la escala</t>
  </si>
  <si>
    <t>--</t>
  </si>
  <si>
    <t>Ausencia de una estrategia de escalamiento articulada</t>
  </si>
  <si>
    <t>2.</t>
  </si>
  <si>
    <t>Problema, grupo(s) objetivo y entorno (geografía, idioma, economía, política) homogéneos</t>
  </si>
  <si>
    <t>Problemas, grupo(s) objetivo y/o entornos múltiples y diversos</t>
  </si>
  <si>
    <t>B. La iniciativa, ¿tiene credibilidad?</t>
  </si>
  <si>
    <t>3.</t>
  </si>
  <si>
    <t>4.</t>
  </si>
  <si>
    <t>5.</t>
  </si>
  <si>
    <t xml:space="preserve">C. ¿Qué tan fuerte es el respaldo con el que cuenta la iniciativa y el cambio que implica? </t>
  </si>
  <si>
    <t>6.</t>
  </si>
  <si>
    <t>7.</t>
  </si>
  <si>
    <t>8.</t>
  </si>
  <si>
    <t>9.</t>
  </si>
  <si>
    <t>10.</t>
  </si>
  <si>
    <t>Cuenta con el respaldo de personas e instituciones eminentes</t>
  </si>
  <si>
    <t>Cuenta con el respaldo de pocas personas e instituciones eminentes o de ninguna de estas</t>
  </si>
  <si>
    <t>11.</t>
  </si>
  <si>
    <t>12.</t>
  </si>
  <si>
    <t xml:space="preserve">Existe respaldo demostrable para la iniciativa entre educadores y personal clave del sistema de educación, particularmente las instituciones gubernamentales adoptantes </t>
  </si>
  <si>
    <t>13.</t>
  </si>
  <si>
    <t>Enfrenta oposición limitada</t>
  </si>
  <si>
    <t xml:space="preserve">Enfrenta oposición fuerte </t>
  </si>
  <si>
    <r>
      <rPr>
        <b/>
        <sz val="12"/>
        <color indexed="54"/>
        <rFont val="Calibri"/>
        <family val="2"/>
      </rPr>
      <t xml:space="preserve">D. La </t>
    </r>
    <r>
      <rPr>
        <b/>
        <sz val="12"/>
        <color indexed="54"/>
        <rFont val="Calibri (Body)"/>
        <family val="0"/>
      </rPr>
      <t>iniciativa</t>
    </r>
    <r>
      <rPr>
        <b/>
        <sz val="12"/>
        <color indexed="54"/>
        <rFont val="Calibri"/>
        <family val="2"/>
      </rPr>
      <t xml:space="preserve">, ¿tiene una ventaja relativa en relación con </t>
    </r>
    <r>
      <rPr>
        <b/>
        <sz val="12"/>
        <color indexed="54"/>
        <rFont val="Calibri (Body)"/>
        <family val="0"/>
      </rPr>
      <t>la situación actual y las soluciones alternativas</t>
    </r>
    <r>
      <rPr>
        <b/>
        <sz val="12"/>
        <color indexed="54"/>
        <rFont val="Calibri"/>
        <family val="2"/>
      </rPr>
      <t>?</t>
    </r>
  </si>
  <si>
    <t>14.</t>
  </si>
  <si>
    <t>15.</t>
  </si>
  <si>
    <t xml:space="preserve">Poca o ninguna evidencia objetiva de superioridad </t>
  </si>
  <si>
    <t>E. ¿Qué tan fácil es que el sistema de educación transfiera y adopte la iniciativa, particularmente las instituciones gubernamentales adoptantes?</t>
  </si>
  <si>
    <t>16.</t>
  </si>
  <si>
    <t>Requiere infraestructura y/o recursos humanos nuevos o adicionales de forma significativa</t>
  </si>
  <si>
    <t>17.</t>
  </si>
  <si>
    <t>18.</t>
  </si>
  <si>
    <t>19.</t>
  </si>
  <si>
    <t xml:space="preserve">Pocas de las personas encargadas de la toma de decisiones están involucradas en aceptar la adopción </t>
  </si>
  <si>
    <t>20.</t>
  </si>
  <si>
    <t xml:space="preserve">La iniciativa carece de estructura </t>
  </si>
  <si>
    <t>21.</t>
  </si>
  <si>
    <t>22.</t>
  </si>
  <si>
    <t>23.</t>
  </si>
  <si>
    <t>Se puede evaluar a escala limitada</t>
  </si>
  <si>
    <t>No se puede evaluar sin la adopción a gran escala</t>
  </si>
  <si>
    <t>F. ¿Qué tan bien encajan la iniciativa y el sistema de educación, particularmente las instituciones gubernamentales adoptantes?</t>
  </si>
  <si>
    <t>24.</t>
  </si>
  <si>
    <t xml:space="preserve">Existen relaciones de colaboración sólidas entre la organización originaria, la intermediaria y la adoptante </t>
  </si>
  <si>
    <t xml:space="preserve">Relaciones de colaboración inexistentes o nacientes entre la organización originaria, la intermediaria y la adoptante </t>
  </si>
  <si>
    <t>25.</t>
  </si>
  <si>
    <t>La organización adoptante tiene la capacidad operativa y los recursos financieros para la implementación a escala</t>
  </si>
  <si>
    <t>Ninguna organización cuenta con los sistemas, agentes de entrega y recursos para la implementación a escala</t>
  </si>
  <si>
    <t>26.</t>
  </si>
  <si>
    <t>La organización adoptante y la intermediaria tienen experiencia en el escalamiento de intervenciones similares</t>
  </si>
  <si>
    <t>La organización adoptante y la intermediaria carecen de experiencia en el escalamiento de intervenciones similares</t>
  </si>
  <si>
    <t>27.</t>
  </si>
  <si>
    <t>La organización adoptante tiene presencia física o una red sólida y credibilidad en contextos pertinentes</t>
  </si>
  <si>
    <t>La organización adoptante carece de impacto y credibilidad en contextos pertinentes</t>
  </si>
  <si>
    <t>28.</t>
  </si>
  <si>
    <t>La iniciativa es coherente con el equipo de liderazgo, las reglas organizacionales y los incentivos de la organización adoptante</t>
  </si>
  <si>
    <t>La iniciativa no es coherente con el equipo de liderazgo actual ni con las reglas organizacionales y los incentivos existentes</t>
  </si>
  <si>
    <t>G. ¿Existe una fuente sostenible de financiamiento?</t>
  </si>
  <si>
    <t>29.</t>
  </si>
  <si>
    <t>30.</t>
  </si>
  <si>
    <t xml:space="preserve">Las implicaciones presupuestarias son claras, predecibles y justificables para quienes se espera que cubran los costos </t>
  </si>
  <si>
    <t>Las implicaciones presupuestarias son poco claras y/o difíciles de predecir y justificar para quienes se espera que cubran los costos</t>
  </si>
  <si>
    <t>31.</t>
  </si>
  <si>
    <t>Para llevar la iniciativa a la escala deseada, son necesarias pequeñas cantidades de financiamiento que se pueden movilizar con facilidad interna o externamente</t>
  </si>
  <si>
    <t>Para llevar la iniciativa a la escala deseada, es necesario comprometer una gran cantidad de fondos que es difícil de movilizar interna o externamente</t>
  </si>
  <si>
    <t>32.</t>
  </si>
  <si>
    <t xml:space="preserve">El costo de la implementación a escala se puede integrar en el presupuesto del gobierno y/o en el presupuesto de organizaciones clave encargadas de la implementación </t>
  </si>
  <si>
    <t xml:space="preserve">El costo de la implementación a escala no se puede integrar en el presupuesto del gobierno y/o en el presupuesto de organizaciones clave encargadas de la implementación </t>
  </si>
  <si>
    <t>NOTAS ACLARATORIAS:</t>
  </si>
  <si>
    <r>
      <rPr>
        <sz val="12"/>
        <color rgb="FF000000"/>
        <rFont val="Calibri"/>
        <family val="2"/>
      </rPr>
      <t xml:space="preserve">Consulte la </t>
    </r>
    <r>
      <rPr>
        <i/>
        <sz val="12"/>
        <color indexed="55"/>
        <rFont val="Calibri"/>
        <family val="2"/>
      </rPr>
      <t>Guía del usuario</t>
    </r>
    <r>
      <rPr>
        <sz val="12"/>
        <color rgb="FF000000"/>
        <rFont val="Calibri"/>
        <family val="2"/>
      </rPr>
      <t xml:space="preserve"> para conocer un ejemplo de una estrategia de escalamiento de 500 palabras.</t>
    </r>
  </si>
  <si>
    <t xml:space="preserve">Lo que cuenta como evidencia “sólida” depende de las partes interesadas a las que se debe convencer de la credibilidad de la intervención. Por lo general, las organizaciones originarias deberán convencer a los gobiernos y a varias contrapartes externas encargadas del financiamiento. Tienen ventaja quienes se encargan de la implementación/gobiernos/financiadores si poseen una comprensión clara de la evidencia y estándares altos para esta. </t>
  </si>
  <si>
    <t>Pregunta clave: En este momento, ¿existe evidencia sólida que se pueda presentar en respaldo de la iniciativa? Esta evidencia puede ser anterior (es decir de la implementación en otro contexto) o de la implementación actual. Si la evidencia es anterior, por lo general, las partes interesadas encontrarán evidencia de un contexto lo suficientemente similar que tenga más credibilidad que la evidencia de un contexto totalmente diferente.</t>
  </si>
  <si>
    <t>Pregunta clave: ¿Existe evidencia de que la iniciativa funciona, que no haya surgido de quienes se encargan de la implementación? Por lo general, se considera que la evidencia de terceros independientes tiene más credibilidad.</t>
  </si>
  <si>
    <t>El “lugar importante en la agenda de políticas públicas” debe ir más allá del discurso en torno a las políticas. Se trata de una voluntad política real de avanzar con la implementación y superar la resistencia cuando sea necesario.</t>
  </si>
  <si>
    <t>El escalamiento es más fácil cuando varias de las partes interesadas (gobierno, profesorado, autoridades de la escuela, padres y madres, estudiantes, etc.) tienen un fuerte sentido de urgencia</t>
  </si>
  <si>
    <t>“Eminente” se puede aplicar a una variedad de personas o instituciones, tales como agentes gubernamentales de alto nivel (para indicar la aceptación y voluntad política), centros de pensamiento influyentes, simpatizantes que resultan atractivos a los medios (celebridades, embajadores), etc.</t>
  </si>
  <si>
    <t>Pregunta clave: La iniciativa, ¿cuenta con el respaldo de personas e instituciones influyentes?</t>
  </si>
  <si>
    <t>El escalamiento es más fácil con una coalición de liderazgo sólida comprometida con el cambio y cuando se espera que esta coalición se mantenga. Para facilitar el escalamiento en la educación, las coaliciones para el cambio suelen necesitar el liderazgo sólido del gobierno (“voluntad política”), así como de varias partes interesadas.</t>
  </si>
  <si>
    <t>“Personal clave” se refiere a todos quienes están involucrados en llevar la iniciativa a la escala deseada e implementarla a escala, es decir, autoridades del sistema a nivel de distrito/zona/provincia, capacitadores del profesorado, etc. La falta de respaldo o la resistencia activa de parte del personal clave creará desafíos para el escalamiento.</t>
  </si>
  <si>
    <t>El escalamiento será más difícil cuando existe oposición de parte de personas o instituciones influyentes.</t>
  </si>
  <si>
    <r>
      <rPr>
        <sz val="12"/>
        <color rgb="FF000000"/>
        <rFont val="Calibri"/>
        <family val="2"/>
      </rPr>
      <t xml:space="preserve">Cuando se trata del escalamiento de iniciativas de educación, se espera que la mayor resistencia provenga de la inercia sistémica y del </t>
    </r>
    <r>
      <rPr>
        <i/>
        <sz val="12"/>
        <color indexed="55"/>
        <rFont val="Calibri"/>
        <family val="2"/>
      </rPr>
      <t>status quo</t>
    </r>
    <r>
      <rPr>
        <sz val="12"/>
        <color rgb="FF000000"/>
        <rFont val="Calibri"/>
        <family val="2"/>
      </rPr>
      <t xml:space="preserve"> (que podría ser la ausencia de una solución).</t>
    </r>
  </si>
  <si>
    <t xml:space="preserve">Recuerde que: “adecuado” o “inadecuado” se entienden en términos de abordar el problema y lograr eficazmente el avance en el área priorizada (acceso/calidad y pertinencia/reducción de la desigualdad). </t>
  </si>
  <si>
    <t xml:space="preserve">“Eficacia superior” en términos de abordar el problema y lograr eficazmente el avance en el área priorizada (acceso/calidad y pertinencia/reducción de la desigualdad). 
</t>
  </si>
  <si>
    <t xml:space="preserve">Aquí, pueden surgir análisis sobre la costo-efectividad (pueden existir vacíos de información). </t>
  </si>
  <si>
    <t>Piense en: en línea con el calendario escolar y el horario escolar existentes; el programa de estudios; mandatos/autonomía/descripciones de funciones/estándares profesionales; ...</t>
  </si>
  <si>
    <t>“Bastante estructurada” se refiere a una iniciativa cuyas funciones, procesos, prácticas y resultados están claramente descritos y documentados; los componentes principales están claros (y se pueden distinguir con facilidad de los adicionales o los que sería agradable tener); se incluyen herramientas concretas para la implementación (p. ej., planes de lecciones de muestra, materiales de enseñanza, medios de evaluación…); etc.</t>
  </si>
  <si>
    <t xml:space="preserve">Preguntas clave: ¿Qué tan fácil o difícil es para quienes pertenecen al sistema de educación y son responsables de la supervisión observar (monitorear) si la iniciativa se está implementado según lo previsto? ¿Cuánta supervisión y monitoreo son necesarios para que la calidad se mantenga? </t>
  </si>
  <si>
    <t xml:space="preserve">La escala para la evaluación dependerá de qué “usuarios” participen en la implementación de la iniciativa. “Usuarios” se refiere a las partes involucradas o a las partes que componen el sistema educativo que participan en la implementación. Podrían ser funcionarios de distrito, inspectores escolares, juntas escolares, directivos, el profesorado, etc. </t>
  </si>
  <si>
    <t>“Organización originaria” = la organización que desarrolla y pone a prueba la iniciativa.</t>
  </si>
  <si>
    <t>“Organización intermediaria” = la organización específicamente encargada de facilitar el proceso de aumento de escala. Entre las funciones que realiza o respalda la organización intermediaria, se incluyen la planificación estratégica, la evaluación y documentación, la recaudación de fondos, el empaquetado y posicionamiento de inversiones, la promoción y comercialización, la convocatoria y coordinación de partes interesadas, la gestión del cambio, el desarrollo organizacional, la gestión del proceso y el fortalecimiento de sistemas.</t>
  </si>
  <si>
    <t>“Organización adoptante” = la organización que asume la iniciativa después de que ha sido desarrollada y puesta a prueba por parte de la organización originaria. En la educación, suele ser el gobierno y, casi siempre, hay múltiples organizaciones adoptantes, las cuales comprenden una variedad de instituciones gubernamentales y organizaciones no gubernamentales en las que los gobiernos confían y tienen competencia, y las acreditan, con el fin de que brinden ciertos servicios en el sistema de educación.</t>
  </si>
  <si>
    <t>Piense en que será más difícil escalar las iniciativas piloto que dependen de incentivos, respaldo y estructuras de control, mecanismos de rendición de cuentas, niveles de autonomía (p. ej., del profesorado)... y que no existen en el sistema de educación.</t>
  </si>
  <si>
    <t xml:space="preserve">Es probable que lo siguiente sea más fácil de justificar: la neutralidad presupuestaria, un retorno de la inversión (social) comparativamente alto o la rentabilidad... </t>
  </si>
  <si>
    <t>Es probable que existan vacíos de información en esta área. Debido a la importancia que las implicaciones presupuestarias tienen para el escalamiento, llenar esos vacíos debería considerarse un punto de acción durante la evaluación grupal.</t>
  </si>
  <si>
    <t>Hay que estar al tanto de los métodos de recuperación de gastos que asignan costos a las partes interesadas que no participan en la decisión de adoptar la iniciativa (p. ej. padres y madres). Esto se puede convertir en un obstáculo grave para el escalamiento.</t>
  </si>
  <si>
    <t>Nótese el supuesto subyacente: la organización originaria (y/o sus partes externas encargadas del financiamiento) cubrirá los costos de la puesta a prueba y la evaluación. Por lo general, las partes externas encargadas del financiamiento desempeñan un papel significativo llevar las iniciativas a la escala deseada; sin embargo, el costo de ejecutar la iniciativa a escala, por lo general, deberá ser cubierto por la(s) organización(es) adoptante(s) o por medio de financiamiento generado por la misma iniciativa.</t>
  </si>
  <si>
    <r>
      <rPr>
        <sz val="12"/>
        <color rgb="FF000000"/>
        <rFont val="Calibri"/>
        <family val="2"/>
      </rPr>
      <t xml:space="preserve">En el sector de la educación, la implementación a escala implicará </t>
    </r>
    <r>
      <rPr>
        <i/>
        <sz val="12"/>
        <color indexed="55"/>
        <rFont val="Calibri"/>
        <family val="2"/>
      </rPr>
      <t>de facto</t>
    </r>
    <r>
      <rPr>
        <sz val="12"/>
        <color rgb="FF000000"/>
        <rFont val="Calibri"/>
        <family val="2"/>
      </rPr>
      <t xml:space="preserve"> a los sistemas del gobierno. Por ende, el financiamiento para la implementación a escala deberá provenir de presupuestos gubernamentales nacionales o subnacionales. 
</t>
    </r>
  </si>
  <si>
    <t>Dicho esto, los gobiernos suelen depender de una variedad de partes involucradas que no pertenecen al estado para la implementación de varias iniciativas (incluso a escala). Estas suelen estar parcialmente subsidiadas para cumplir su papel, pero, por lo general, también cubrirán los costos con financiamiento generado de otras fuentes que deberían ser sostenibles.</t>
  </si>
  <si>
    <r>
      <rPr>
        <sz val="12"/>
        <color rgb="FF000000"/>
        <rFont val="Calibri"/>
        <family val="2"/>
      </rPr>
      <t>“</t>
    </r>
    <r>
      <rPr>
        <u val="single"/>
        <sz val="12"/>
        <color indexed="55"/>
        <rFont val="Calibri (Body)"/>
        <family val="0"/>
      </rPr>
      <t>Se puede</t>
    </r>
    <r>
      <rPr>
        <sz val="12"/>
        <color rgb="FF000000"/>
        <rFont val="Calibri"/>
        <family val="2"/>
      </rPr>
      <t xml:space="preserve"> integrar” se refiere a: Existe una línea presupuestaria designada y es concebible que el financiamiento se asigne, idealmente porque el financiamiento necesario ya encaja en la estructura y las asignaciones presupuestarias existentes.</t>
    </r>
  </si>
  <si>
    <t>EVALUACIÓN GRUPAL 1 AAMMDD:</t>
  </si>
  <si>
    <t>ASIGNACIÓN DE PUNTUACIONES GRUPALES Y EXPLICACIÓN</t>
  </si>
  <si>
    <t>Puntuación de la categoría modelo</t>
  </si>
  <si>
    <t>B. ¿La iniciativa tiene credibilidad?</t>
  </si>
  <si>
    <t>C. ¿Qué tan fuerte es el respaldo con el que cuenta la iniciativa y el cambio que implica?</t>
  </si>
  <si>
    <t xml:space="preserve"> </t>
  </si>
  <si>
    <t>D. La iniciativa, ¿tiene una ventaja relativa en relación con la situación actual y las soluciones alternativas?</t>
  </si>
  <si>
    <t>F. ¿Qué tan bueno es el ajuste entre la iniciativa y el sistema de educación, particularmente las instituciones gubernamentales adoptantes?</t>
  </si>
  <si>
    <t>PLAN DE ACCIÓN GRUPAL 1 AAMMDD:</t>
  </si>
  <si>
    <t>PLAN DE ACCIÓN</t>
  </si>
  <si>
    <t>Acción</t>
  </si>
  <si>
    <t>PUNTUACIÓN INDIVIDUAL DEL ELEMENTO</t>
  </si>
  <si>
    <t>PUNTUACIÓN GRUPAL DEL ELEMENTO</t>
  </si>
  <si>
    <t>Puntuación</t>
  </si>
  <si>
    <t>Valor</t>
  </si>
  <si>
    <t>La ESC está diseñada para profesionales (quienes se encargan de la implementación), gobiernos (quienes se encargan de formular políticas) y financiadores, que tienen interés por ver que una iniciativa de educación en particular aumenta de escala. Para empezar, a la organización que desarrolla y pone a prueba la iniciativa, denominada organización originaria, se le recomienda enfáticamente utilizar la herramienta de forma interna, ya que la obligará a pensar y planificar el escalamiento desde el inicio. Cuando se haya logrado un avance suficiente, los talleres conjuntos, realizados con quienes se encargan de la implementación, formulación de políticas y financiadores sí tienen el valor agregado de unir múltiples perspectivas que son clave para el proceso de escalamiento.</t>
  </si>
  <si>
    <r>
      <t xml:space="preserve">Antes de utilizar la </t>
    </r>
    <r>
      <rPr>
        <b/>
        <i/>
        <sz val="12"/>
        <color indexed="55"/>
        <rFont val="Calibri (Body)"/>
        <family val="0"/>
      </rPr>
      <t>Lista de verificación de la escalabilidad para la educación</t>
    </r>
    <r>
      <rPr>
        <b/>
        <sz val="12"/>
        <color indexed="55"/>
        <rFont val="Calibri (Body)"/>
        <family val="0"/>
      </rPr>
      <t>, asegúrese de que usted y quienes participan en el ejercicio de evaluación y planificación tengan una comprensión clara y compartida de los siguientes aspectos fundamentales:</t>
    </r>
  </si>
  <si>
    <r>
      <t xml:space="preserve">1. </t>
    </r>
    <r>
      <rPr>
        <u val="single"/>
        <sz val="12"/>
        <color indexed="55"/>
        <rFont val="Calibri (Body)"/>
        <family val="0"/>
      </rPr>
      <t>Las prioridades para la eficacia:</t>
    </r>
    <r>
      <rPr>
        <sz val="12"/>
        <color rgb="FF000000"/>
        <rFont val="Calibri"/>
        <family val="2"/>
      </rPr>
      <t xml:space="preserve"> ¿qué impacto desea lograr mediante el escalamiento de la iniciativa? ¿Cuál es el problema que busca abordar mediante el escalamiento de la iniciativa? </t>
    </r>
  </si>
  <si>
    <r>
      <t xml:space="preserve">También asegúrese de tener un buen conocimiento de esta herramienta. </t>
    </r>
    <r>
      <rPr>
        <sz val="12"/>
        <color rgb="FF000000"/>
        <rFont val="Calibri"/>
        <family val="2"/>
      </rPr>
      <t xml:space="preserve">Si es la primera vez que la utiliza, consulte también la </t>
    </r>
    <r>
      <rPr>
        <i/>
        <sz val="12"/>
        <color indexed="55"/>
        <rFont val="Calibri"/>
        <family val="2"/>
      </rPr>
      <t xml:space="preserve">Guía del usuario de la Lista de verificación de la escalabilidad para la educación </t>
    </r>
    <r>
      <rPr>
        <sz val="12"/>
        <color rgb="FF000000"/>
        <rFont val="Calibri"/>
        <family val="2"/>
      </rPr>
      <t>y el video explicativo.</t>
    </r>
  </si>
  <si>
    <r>
      <t xml:space="preserve">Hoja "INDIVIDUAL" que deben llenar quienes participan </t>
    </r>
    <r>
      <rPr>
        <b/>
        <u val="single"/>
        <sz val="12"/>
        <color indexed="55"/>
        <rFont val="Calibri (Body)"/>
        <family val="0"/>
      </rPr>
      <t>antes</t>
    </r>
    <r>
      <rPr>
        <b/>
        <sz val="12"/>
        <color indexed="55"/>
        <rFont val="Calibri"/>
        <family val="2"/>
      </rPr>
      <t xml:space="preserve"> del taller de evaluación y planificación. </t>
    </r>
    <r>
      <rPr>
        <sz val="12"/>
        <color rgb="FF000000"/>
        <rFont val="Calibri"/>
        <family val="2"/>
      </rPr>
      <t xml:space="preserve">(consulte "GRUPO" y "PLAN DE ACCIÓN"). </t>
    </r>
    <r>
      <rPr>
        <b/>
        <sz val="12"/>
        <color indexed="55"/>
        <rFont val="Calibri"/>
        <family val="2"/>
      </rPr>
      <t>Este sería un buen enfoque:</t>
    </r>
  </si>
  <si>
    <t>2. Para cada elemento, utilice las Columnas U-AC para describir la situación "tal como es",de manera fáctica, tomando como referencia las descripciones en las Columnas G-L y N-S.</t>
  </si>
  <si>
    <r>
      <t xml:space="preserve">TENGA EN CUENTA: Quienes organizan el taller deben recordar a los participantes la importancia de ingresar explicaciones en las columnas U-AC. Debido a que </t>
    </r>
    <r>
      <rPr>
        <u val="single"/>
        <sz val="12"/>
        <color indexed="55"/>
        <rFont val="Calibri (Body)"/>
        <family val="0"/>
      </rPr>
      <t>no</t>
    </r>
    <r>
      <rPr>
        <sz val="12"/>
        <color rgb="FF000000"/>
        <rFont val="Calibri"/>
        <family val="2"/>
      </rPr>
      <t xml:space="preserve"> es lo mejor utilizar a la ESC como un sistema de puntuación, sino como un instrumento de planificación, estas explicaciones son un elemento absolutamente clave de la hoja "INDIVIDUAL".</t>
    </r>
  </si>
  <si>
    <r>
      <t xml:space="preserve">Hoja "GRUPO", que se debe llenar </t>
    </r>
    <r>
      <rPr>
        <b/>
        <u val="single"/>
        <sz val="12"/>
        <color indexed="55"/>
        <rFont val="Calibri (Body)"/>
        <family val="0"/>
      </rPr>
      <t>durante</t>
    </r>
    <r>
      <rPr>
        <b/>
        <sz val="12"/>
        <color indexed="55"/>
        <rFont val="Calibri"/>
        <family val="2"/>
      </rPr>
      <t xml:space="preserve"> el taller de evaluación y planificación de 1/2 día (1 vez al año). </t>
    </r>
    <r>
      <rPr>
        <sz val="12"/>
        <color rgb="FF000000"/>
        <rFont val="Calibri"/>
        <family val="2"/>
      </rPr>
      <t xml:space="preserve">Este taller se puede realizar de forma interna, por parte de quienes se encargan de la implementación, el gobierno o financiadores, o bien en conjunto (consulte la </t>
    </r>
    <r>
      <rPr>
        <i/>
        <sz val="12"/>
        <color indexed="55"/>
        <rFont val="Calibri"/>
        <family val="2"/>
      </rPr>
      <t>Guía del usuario</t>
    </r>
    <r>
      <rPr>
        <sz val="12"/>
        <color rgb="FF000000"/>
        <rFont val="Calibri"/>
        <family val="2"/>
      </rPr>
      <t>).</t>
    </r>
  </si>
  <si>
    <r>
      <rPr>
        <sz val="12"/>
        <color indexed="55"/>
        <rFont val="Calibri  "/>
        <family val="0"/>
      </rPr>
      <t xml:space="preserve">1. </t>
    </r>
    <r>
      <rPr>
        <u val="single"/>
        <sz val="12"/>
        <color indexed="55"/>
        <rFont val="Calibri  "/>
        <family val="0"/>
      </rPr>
      <t>Primera ronda de votación:</t>
    </r>
    <r>
      <rPr>
        <sz val="12"/>
        <color indexed="55"/>
        <rFont val="Calibri  "/>
        <family val="0"/>
      </rPr>
      <t xml:space="preserve"> </t>
    </r>
    <r>
      <rPr>
        <sz val="12"/>
        <color rgb="FF000000"/>
        <rFont val="Calibri"/>
        <family val="2"/>
      </rPr>
      <t xml:space="preserve">una votación sencilla con base en el análisis individual. Sin argumentaciones, se asigna la puntuación mayoritaria. Esto da a los participantes una primera impresión del nivel de consenso en cada elemento. </t>
    </r>
  </si>
  <si>
    <r>
      <t xml:space="preserve">3. </t>
    </r>
    <r>
      <rPr>
        <u val="single"/>
        <sz val="12"/>
        <color indexed="55"/>
        <rFont val="Calibri (Body)"/>
        <family val="0"/>
      </rPr>
      <t>Segunda ronda de votación:</t>
    </r>
    <r>
      <rPr>
        <sz val="12"/>
        <color rgb="FF000000"/>
        <rFont val="Calibri"/>
        <family val="2"/>
      </rPr>
      <t xml:space="preserve"> votación sencilla después de un análisis en grupo sobre las explicaciones que subyacen a las puntuaciones individuales; los participantes tienen la oportunidad de cambiar sus puntuaciones originales; la puntuación mayoritaria se asigna seleccionando "A", "B" o "C" en el menú desplegable de la Columna F.</t>
    </r>
  </si>
  <si>
    <t xml:space="preserve">TENGA EN CUENTA: Es útil llevar un registro de la hoja "PLAN DE ACCIÓN" diligenciada para crear una memoria institucional sobre el proceso de escalamiento. </t>
  </si>
  <si>
    <t>TENGA EN CUENTA: Es útil llevar un registro de la hoja "GRUPO" diligenciada para crear una memoria institucional sobre el proceso de escalamiento. 
Consejo para quien organiza el taller: Copie la hoja vacía de "GRUPO" antes del taller y agregue la fecha del taller al nombre de la pestaña que usará (por ejemplo, cambie el nombre a "GRUPO_AAMMDD")</t>
  </si>
  <si>
    <t>3. Con base en esta descripción de la situación, asigne la puntuación que más se aproxime. Por ejemplo, si la situación es la misma o similar a la que se describe en las Columnas G-L, asigne el puntaje A seleccionando "X" en el menú desplegable de la Columna F. Hágalo para las 32 características.</t>
  </si>
  <si>
    <t>1. Asegúrese de comprender bien el sistema de puntuación A-B-C, las categorías modelo y las características (consulte la Guía del usuario o las notas aclaratorias más cortas de la hoja "INDIVIDUAL")</t>
  </si>
  <si>
    <t>Este sería un buen enfoque para asignar las puntuaciones grupales a las características:</t>
  </si>
  <si>
    <t>2. Análisis honesto y moderado de por qué los participantes puntuaron a las características como lo hicieron. 
Objetivo = llegar a una descripción tan completa y precisa de la situación "tal como es". Documente esto en las Columnas I-T. 
Consejo para quien organiza el taller: A partir del segundo taller, puede resultar útil revisar el registro para llevar la trazabilidad de estas conversaciones.</t>
  </si>
  <si>
    <t xml:space="preserve">1. A través del análisis en grupo, identifique características "prioritarias" o grupos de características estrechamente relacionadas entre sí. Una característica o grupos de características pueden ser una prioridad porque la situación "tal como es" pone un serio freno al escalamiento de la iniciativa y se necesitan acciones para abordar ese riesgo; o bien, porque la situación "tal como es" presenta una oportunidad importante para hacer avanzar el proceso de escalamiento. </t>
  </si>
  <si>
    <t>Característica</t>
  </si>
  <si>
    <t>Explicación de la puntuación individual de Características/comentarios</t>
  </si>
  <si>
    <t>- Para cada Característica, describa la situación "tal como es" es las columnas U-AC. Fundaméntese en hechos.</t>
  </si>
  <si>
    <t>- Asigne una puntuación de A, B o C a cada Característica. Para hacerlo, elija "--" o "X" de las listas desplegables en las Columnas F, M y T, dependiendo de la puntuación que desee asignar. La descripción en las Columnas G-L describe una situación que merece una puntuación A; la descripción en las Columnas N-S describe una situación que merece la puntuación C. Si su propia descripción de la situación "tal como es" se acerca más a la descripción de la Columna G-L, asigne la puntuación A eligiendo "X" en la lista desplegable de la Columna F; etc.</t>
  </si>
  <si>
    <t xml:space="preserve">Característica 1 </t>
  </si>
  <si>
    <t xml:space="preserve">Característica 2 </t>
  </si>
  <si>
    <t>Este Característica no implica que las organizaciones originarias/intermediarias/adoptantes deberían evitar los entornos, grupos objetivo, etc. diversos. Abordar la diversidad sigue siendo necesario para la equidad en la educación. Solamente significa que el escalamiento es más desafiante entre diversos entornos, grupos objetivo, etc.</t>
  </si>
  <si>
    <t>Característica 3</t>
  </si>
  <si>
    <t>Característica 4</t>
  </si>
  <si>
    <t xml:space="preserve">Característica 5 </t>
  </si>
  <si>
    <t>Característica 7</t>
  </si>
  <si>
    <t>Característica 8</t>
  </si>
  <si>
    <t>Característica 9</t>
  </si>
  <si>
    <t>Característica 10</t>
  </si>
  <si>
    <t>Característica 11</t>
  </si>
  <si>
    <t>Característica 12</t>
  </si>
  <si>
    <t>Característica 13</t>
  </si>
  <si>
    <t>Al igual que se necesita el respaldo de una amplia variedad de partes interesadas, es posible que la oposición provenga de muchas partes interesadas. La oposición de educadores y personal clave de educación se aborda en el Característica 12. Aquí, se hace énfasis en la oposición que proviene de, por ejemplo, quienes posiblemente y quizá de forma involuntaria se sienten desfavorecidos por el hecho de que la iniciativa se está escalando.</t>
  </si>
  <si>
    <t>Característica 14</t>
  </si>
  <si>
    <t>Característica 15</t>
  </si>
  <si>
    <t>Característica 18</t>
  </si>
  <si>
    <t>Característica 19</t>
  </si>
  <si>
    <t>Este Característica se relaciona con la formulación de políticas y no con su implementación.  El problema y la complejidad de que muchas partes involucradas participen en la implementación, algo habitual en el sector de la educación, se aborda en el Característica 22.</t>
  </si>
  <si>
    <t>Característica 20</t>
  </si>
  <si>
    <t>Característica 22</t>
  </si>
  <si>
    <t>Este Característica no implica que sea más conveniente escalar iniciativas a las que se pueda dar seguimiento con relativa facilidad mediante unos pocos indicadores cuantitativos bien enfocados (p. ej., una computadora portátil por niño o niña). Simplemente significa que dichas iniciativas son más fáciles de escalar.</t>
  </si>
  <si>
    <t>Característica 23</t>
  </si>
  <si>
    <t>Característica 24</t>
  </si>
  <si>
    <t>Característica 28</t>
  </si>
  <si>
    <t>Si el ajuste no es bueno, entonces hay básicamente dos soluciones: ajustar la iniciativa o ajustar el sistema. Es más difícil hacer esto último. Cuando se ajusta la iniciativa, se deberían mantener los Características “principales” para garantizar una eficacia continua (cfr. los Características 20, 21).</t>
  </si>
  <si>
    <t>Característica 29</t>
  </si>
  <si>
    <t>Este Característica no implica que las soluciones o modelos menos costosos sean necesariamente mejores (lograr la equidad educativa generalmente tiene un precio). Simplemente significa que las iniciativas que suponen una menor carga para los presupuestos, que ya suelen estar sobrecargados, son más fáciles de escalar.</t>
  </si>
  <si>
    <t>Característica 30</t>
  </si>
  <si>
    <t>Característica 31</t>
  </si>
  <si>
    <t>Característica 32</t>
  </si>
  <si>
    <t xml:space="preserve">La situación actual y las soluciones alternativas se consideran inadecuadas  </t>
  </si>
  <si>
    <t>Se puede implementar con infraestructura y recursos humanos que ya están presentes en el sistema de educación</t>
  </si>
  <si>
    <t xml:space="preserve">Pequeña desviación de las prácticas actuales de educadores y personal clave del sistema de educación </t>
  </si>
  <si>
    <t>La iniciativa muestra una complejidad baja; pocos componentes; se agrega con facilidad al sistema de educación</t>
  </si>
  <si>
    <t>El costo es sustancialmente inferior al de las soluciones existentes o alternativas</t>
  </si>
  <si>
    <t>La situación actual y las soluciones alternativas se consideran adecuadas o mejores</t>
  </si>
  <si>
    <t>Gran desviación de las prácticas actuales de educadores y personal clave del sistema de educación</t>
  </si>
  <si>
    <t>El costo es superior al de las soluciones existentes o alternativas</t>
  </si>
  <si>
    <r>
      <t xml:space="preserve">“Funciona” se relaciona con el análisis ya mencionado que los usuarios de la </t>
    </r>
    <r>
      <rPr>
        <i/>
        <sz val="12"/>
        <color indexed="55"/>
        <rFont val="Calibri"/>
        <family val="2"/>
      </rPr>
      <t xml:space="preserve">Lista de verificación de la escalabilidad para la educación </t>
    </r>
    <r>
      <rPr>
        <sz val="12"/>
        <color rgb="FF000000"/>
        <rFont val="Calibri"/>
        <family val="2"/>
      </rPr>
      <t xml:space="preserve">deben realizar con antelación acerca de las prioridades para la eficacia (consulte la </t>
    </r>
    <r>
      <rPr>
        <i/>
        <sz val="12"/>
        <color indexed="55"/>
        <rFont val="Calibri"/>
        <family val="2"/>
      </rPr>
      <t>Guía del usuario</t>
    </r>
    <r>
      <rPr>
        <sz val="12"/>
        <color rgb="FF000000"/>
        <rFont val="Calibri"/>
        <family val="2"/>
      </rPr>
      <t>). En términos generales “funciona” significa que “proporciona los resultados deseados en términos de acceso y/o calidad y pertinencia y/o reducción de la desigualdad”.</t>
    </r>
  </si>
  <si>
    <t>Puntuación grupal del característica</t>
  </si>
  <si>
    <t>Valor grupal del característica</t>
  </si>
  <si>
    <t>- En la Columna F, asigne a cada característica una puntuación grupal (= puntuación grupal del característica) de A, B o C, seleccionando de la lista desplegable. Puede hacerse votando después de que todos hayan compartido los resultados de sus evaluaciones individuales (incluidas las explicaciones en la Columna U-AC de la hoja "INDIVIDUAL").</t>
  </si>
  <si>
    <t>- Los valores grupales de los características y las puntuaciones de las categorías modelo se calculan automáticamente. Las puntuaciones de las categorías modelo son promedios no ponderados de las puntuaciones grupales de los características para todos los características en la categoría modelo dada, y la puntuación A = 10, puntuación B= 5, puntuación C = 0. Los valores se atribuyen y las puntuaciones se calculan para facilitar el registro del avance.</t>
  </si>
  <si>
    <t>- Para cada característica, describa la situación "tal como es" en las Columnas I-T. Hágalo con base en hechos y tenga en cuenta las perspectivas de los diferentes participantes. Para el siguiente paso (plan de acción), una comprensión compartida de la situación con respecto a cada característica es más importante que un consenso sobre las puntuaciones grupales. De ahí la pertinencia de las Columnas I-T.</t>
  </si>
  <si>
    <t>Explicación de la puntuación grupal asignada a las características/comentarios</t>
  </si>
  <si>
    <t>¿Quién asume el liderazgo?</t>
  </si>
  <si>
    <t>¿Para cuándo?</t>
  </si>
  <si>
    <t xml:space="preserve"> Establezca prioridades de acción para el futuro (por ejemplo, una vez al año, con seguimiento periódico). Puede ser útil que quienes organizan el taller alineen el momento del taller de evaluación y planificación de acciones con el ciclo de planificación operativa regular de su organización, ya que esto puede aumentar las posibilidades de contar con disponibilidad presupuestal, y los recursos humanos necesarios para implementar el plan de acción de escalabilidad. </t>
  </si>
  <si>
    <t xml:space="preserve"> Llene la información en las celdas G2, G3, G4</t>
  </si>
  <si>
    <t xml:space="preserve"> No necesariamente todas las características requieren acción. </t>
  </si>
  <si>
    <r>
      <t xml:space="preserve">El documento de MSI </t>
    </r>
    <r>
      <rPr>
        <i/>
        <sz val="12"/>
        <color indexed="55"/>
        <rFont val="Calibri"/>
        <family val="2"/>
      </rPr>
      <t xml:space="preserve">Scaling Up – From Vision to Large-Scale Change: A Management Framework for Practitioners </t>
    </r>
    <r>
      <rPr>
        <sz val="12"/>
        <color rgb="FF000000"/>
        <rFont val="Calibri"/>
        <family val="2"/>
      </rPr>
      <t xml:space="preserve">brinda una buena descripción general de las varias tareas involucradas en el desarrollo e implementación de una estrategia de aumento de escala. </t>
    </r>
  </si>
  <si>
    <t>Asegúrese de identificar también quién asumirá el liderazgo y para cuándo se espera un avance significativo.</t>
  </si>
  <si>
    <r>
      <t xml:space="preserve">OBJETIVO DE LA </t>
    </r>
    <r>
      <rPr>
        <b/>
        <i/>
        <sz val="14"/>
        <color indexed="23"/>
        <rFont val="Calibri"/>
        <family val="2"/>
      </rPr>
      <t>LISTA DE VERIFICACIÓN DE LA ESCALABILIDAD PARA LA EDUCACIÓN</t>
    </r>
  </si>
  <si>
    <r>
      <t xml:space="preserve">¿QUIÉN DEBERÍA UTILIZAR LA </t>
    </r>
    <r>
      <rPr>
        <b/>
        <i/>
        <sz val="14"/>
        <color indexed="23"/>
        <rFont val="Calibri"/>
        <family val="2"/>
      </rPr>
      <t>LISTA DE VERIFICACIÓN DE LA ESCALABILIDAD PARA LA EDUCACIÓN</t>
    </r>
    <r>
      <rPr>
        <b/>
        <sz val="14"/>
        <color indexed="23"/>
        <rFont val="Calibri"/>
        <family val="2"/>
      </rPr>
      <t xml:space="preserve"> Y CUÁNDO?</t>
    </r>
  </si>
  <si>
    <r>
      <t xml:space="preserve">La </t>
    </r>
    <r>
      <rPr>
        <i/>
        <sz val="12"/>
        <color indexed="55"/>
        <rFont val="Calibri"/>
        <family val="2"/>
      </rPr>
      <t>Lista de verificación de la escalabilidad para la educación</t>
    </r>
    <r>
      <rPr>
        <sz val="12"/>
        <color rgb="FF000000"/>
        <rFont val="Calibri"/>
        <family val="2"/>
      </rPr>
      <t xml:space="preserve"> (ESC, del inglés </t>
    </r>
    <r>
      <rPr>
        <i/>
        <sz val="12"/>
        <color indexed="55"/>
        <rFont val="Calibri"/>
        <family val="2"/>
      </rPr>
      <t>Education Scalability Checklist</t>
    </r>
    <r>
      <rPr>
        <sz val="12"/>
        <color rgb="FF000000"/>
        <rFont val="Calibri"/>
        <family val="2"/>
      </rPr>
      <t xml:space="preserve">) es una herramienta en Excel que sirve para lo siguiente: </t>
    </r>
  </si>
  <si>
    <r>
      <t xml:space="preserve">“Iniciativa” hace referencia a un programa, modelo o política en su totalidad, o bien a componentes específicos del modelo o enfoque. Para la persona y el grupo que llenan la </t>
    </r>
    <r>
      <rPr>
        <i/>
        <sz val="12"/>
        <color indexed="55"/>
        <rFont val="Calibri"/>
        <family val="2"/>
      </rPr>
      <t>Lista de verificación de la escalabilidad para la educación</t>
    </r>
    <r>
      <rPr>
        <sz val="12"/>
        <color rgb="FF000000"/>
        <rFont val="Calibri"/>
        <family val="2"/>
      </rPr>
      <t>, es importante especificar qué se entiende por "iniciativa" antes de utilizar la herramienta.</t>
    </r>
  </si>
  <si>
    <r>
      <t xml:space="preserve">El “impacto en los estudiantes” se relaciona con el análisis ya mencionado que los usuarios de la </t>
    </r>
    <r>
      <rPr>
        <i/>
        <sz val="12"/>
        <color indexed="55"/>
        <rFont val="Calibri"/>
        <family val="2"/>
      </rPr>
      <t>Lista de verificación de la escalabilidad para la educación</t>
    </r>
    <r>
      <rPr>
        <sz val="12"/>
        <color rgb="FF000000"/>
        <rFont val="Calibri"/>
        <family val="2"/>
      </rPr>
      <t xml:space="preserve"> deben realizar con antelación acerca de las prioridades para la eficacia (consulte la </t>
    </r>
    <r>
      <rPr>
        <i/>
        <sz val="12"/>
        <color indexed="55"/>
        <rFont val="Calibri"/>
        <family val="2"/>
      </rPr>
      <t>Guía del usuario</t>
    </r>
    <r>
      <rPr>
        <sz val="12"/>
        <color rgb="FF000000"/>
        <rFont val="Calibri"/>
        <family val="2"/>
      </rPr>
      <t>). En términos generales, se refiere a los resultados deseados, tales como acceso mejorado, mejores resultados de aprendizaje, reducción de la desigualdad en la educación entre diversos grupos. Los "resultados de aprendizaje" no se deben reducir a la alfabetización y la matemática básica y se pueden entender como un “abanico de habilidades”.</t>
    </r>
  </si>
  <si>
    <t xml:space="preserve">“Grupos destinatarios” abarcan el rango completo de las partes a las que está dirigida la iniciativa, desde los estudiantes hasta el personal directivo y docente, padres y madres, funcionarios de distritos educativos, etc. </t>
  </si>
  <si>
    <t xml:space="preserve">Aborda una necesidad apremiante para los posibles grupos destinatarios </t>
  </si>
  <si>
    <t>Aborda una necesidad que no es apremiante para los posibles grupos destinatarios</t>
  </si>
  <si>
    <t>Evidencia sólida de que la iniciativa funciona en diversos entornos y para diversos grupos destinatarios, similares al propuesto</t>
  </si>
  <si>
    <t>Poca o ninguna evidencia sólida de que la iniciativa funciona en diversos entornos y/o para diversos grupos destinatarios, similares al propuesto</t>
  </si>
  <si>
    <t>Evaluación externa independiente de la iniciativa en el contexto determinado</t>
  </si>
  <si>
    <t>Ninguna evaluación externa independiente de la iniciativa en el contexto determinado</t>
  </si>
  <si>
    <t>El impacto en los estudiantes es
muy visible para quienes toman las decisiones y los usuarios, y fácilmente asociado a la iniciativa</t>
  </si>
  <si>
    <t>El impacto en los estudiantes es relativamente invisible para quienes toman las decisiones y los usuarios y/o no se atribuye con facilidad a la iniciativa</t>
  </si>
  <si>
    <t>Aborda un problema objetivamente significativo y persistente que afecta a muchos estudiantes y tiene un impacto significativo</t>
  </si>
  <si>
    <t>Aborda un problema que es temporal, afecta a pocos estudiantes o tiene un impacto limitado</t>
  </si>
  <si>
    <t>Aborda un problema que ocupa un lugar importante en la agenda nacional de políticas públicas</t>
  </si>
  <si>
    <t>Aborda un problema que ocupa un lugar poco importante en la agenda nacional de políticas públicas</t>
  </si>
  <si>
    <t>Hay un fuerte sentido de urgencia en cuanto al problema o la necesidad</t>
  </si>
  <si>
    <t>Hay una complacencia relativa</t>
  </si>
  <si>
    <t>Existe una coalición de liderazgo sólida comprometida con el cambio y se espera que se mantenga</t>
  </si>
  <si>
    <t>Existe una coalición de liderazgo sólida comprometida con ese cambio o la que existe es inestable</t>
  </si>
  <si>
    <t>Ausencia de respaldo para la iniciativa, o una resistencia activa contra esta, entre educadores y personal clave del sistema de educación, particularmente las instituciones
gubernamentales adoptantes</t>
  </si>
  <si>
    <t xml:space="preserve">Eficacia superior está claramente establecida </t>
  </si>
  <si>
    <t xml:space="preserve">Completamente coherente con las políticas y reglamentos del Gobierno y con la estructura del sistema de educación </t>
  </si>
  <si>
    <t>Requiere un cambio sustancial de las políticas y reglamentos del Gobierno y/o la estructura del sistema de educación</t>
  </si>
  <si>
    <t>Muchas personas encargadas de la toma de decisiones están involucradas en aceptar la adopción de la iniciativa, y provienen de múltiples niveles
del sistema de educación, entre direcciones</t>
  </si>
  <si>
    <t>La iniciativa está bastante estructurada</t>
  </si>
  <si>
    <t>La iniciativa muestra una gran complejidad con muchos componentes; paquete integrado</t>
  </si>
  <si>
    <t>La acogida y la calidad de la implementación son fáciles de monitorear</t>
  </si>
  <si>
    <t>La acogida y la calidad de la implementación suponen un esfuerzo sustancial en términos de monitoreo</t>
  </si>
  <si>
    <t>Es más probable que las iniciativas de educación que funcionan en una variedad de entornos y para una variedad de grupos destinatarios se transfieran con éxito a otro entorno y grupo objetivo (más).</t>
  </si>
  <si>
    <t>El uso de “posibles” grupos destinatarios hace referencia al hecho de que no es necesario que el alcance completo de la iniciativa se haya materializado en el momento de la evaluación (si no se pretende que signifique “otros posibles”, sino los grupos a los que está dirigida).</t>
  </si>
  <si>
    <t xml:space="preserve">“Educadores” se refiere alequipo directivo y docente de las escuelas. Se mencionan estos grupos explícitamente, ya que desempeñan un papel dominante respecto de si la iniciativa tiene éxito o no, pero, con mucha frecuencia, no se incluyen en la toma de decisiones acerca de la implementación. A menudo, el profesorado y las autoridades de las escuelas “reciben” la iniciativa con el supuesto de que la respaldan o deberían hacerlo.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</si>
</sst>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0"/>
  </numFmts>
  <fonts count="90">
    <font>
      <sz val="12"/>
      <color rgb="FF000000"/>
      <name val="Calibri"/>
      <family val="2"/>
    </font>
    <font>
      <sz val="11"/>
      <color indexed="55"/>
      <name val="Calibri"/>
      <family val="2"/>
    </font>
    <font>
      <b/>
      <sz val="14"/>
      <color indexed="23"/>
      <name val="Calibri"/>
      <family val="2"/>
    </font>
    <font>
      <b/>
      <i/>
      <sz val="14"/>
      <color indexed="23"/>
      <name val="Calibri"/>
      <family val="2"/>
    </font>
    <font>
      <i/>
      <sz val="12"/>
      <color indexed="55"/>
      <name val="Calibri"/>
      <family val="2"/>
    </font>
    <font>
      <b/>
      <u val="single"/>
      <sz val="12"/>
      <color indexed="55"/>
      <name val="Calibri (Body)"/>
      <family val="0"/>
    </font>
    <font>
      <b/>
      <sz val="12"/>
      <color indexed="55"/>
      <name val="Calibri"/>
      <family val="2"/>
    </font>
    <font>
      <b/>
      <sz val="12"/>
      <color indexed="55"/>
      <name val="Calibri (Body)"/>
      <family val="0"/>
    </font>
    <font>
      <b/>
      <i/>
      <sz val="12"/>
      <color indexed="55"/>
      <name val="Calibri (Body)"/>
      <family val="0"/>
    </font>
    <font>
      <u val="single"/>
      <sz val="12"/>
      <color indexed="55"/>
      <name val="Calibri (Body)"/>
      <family val="0"/>
    </font>
    <font>
      <b/>
      <sz val="12"/>
      <color indexed="8"/>
      <name val="Calibri"/>
      <family val="2"/>
    </font>
    <font>
      <sz val="12"/>
      <color indexed="8"/>
      <name val="Calibri"/>
      <family val="2"/>
    </font>
    <font>
      <b/>
      <sz val="12"/>
      <color indexed="23"/>
      <name val="Calibri"/>
      <family val="2"/>
    </font>
    <font>
      <b/>
      <sz val="14"/>
      <color indexed="45"/>
      <name val="Calibri"/>
      <family val="2"/>
    </font>
    <font>
      <b/>
      <i/>
      <sz val="12"/>
      <color indexed="49"/>
      <name val="Calibri"/>
      <family val="2"/>
    </font>
    <font>
      <sz val="12"/>
      <color indexed="23"/>
      <name val="Calibri"/>
      <family val="2"/>
    </font>
    <font>
      <b/>
      <sz val="12"/>
      <color indexed="54"/>
      <name val="Calibri"/>
      <family val="2"/>
    </font>
    <font>
      <b/>
      <u val="single"/>
      <sz val="12"/>
      <color indexed="45"/>
      <name val="Calibri (Body)"/>
      <family val="0"/>
    </font>
    <font>
      <b/>
      <u val="single"/>
      <sz val="12"/>
      <color indexed="45"/>
      <name val="Calibri"/>
      <family val="2"/>
    </font>
    <font>
      <sz val="14"/>
      <color indexed="55"/>
      <name val="Calibri"/>
      <family val="2"/>
    </font>
    <font>
      <b/>
      <sz val="12"/>
      <name val="Calibri"/>
      <family val="2"/>
    </font>
    <font>
      <sz val="12"/>
      <color indexed="40"/>
      <name val="Calibri"/>
      <family val="2"/>
    </font>
    <font>
      <b/>
      <sz val="12"/>
      <color indexed="54"/>
      <name val="Calibri (Body)"/>
      <family val="0"/>
    </font>
    <font>
      <u val="single"/>
      <sz val="12"/>
      <color indexed="22"/>
      <name val="Calibri"/>
      <family val="2"/>
    </font>
    <font>
      <sz val="12"/>
      <color indexed="22"/>
      <name val="Calibri"/>
      <family val="2"/>
    </font>
    <font>
      <u val="single"/>
      <sz val="12"/>
      <color indexed="55"/>
      <name val="Calibri"/>
      <family val="2"/>
    </font>
    <font>
      <u val="single"/>
      <sz val="12"/>
      <color indexed="8"/>
      <name val="Calibri"/>
      <family val="2"/>
    </font>
    <font>
      <sz val="16"/>
      <color indexed="55"/>
      <name val="Calibri"/>
      <family val="2"/>
    </font>
    <font>
      <b/>
      <u val="single"/>
      <sz val="12"/>
      <color indexed="55"/>
      <name val="Calibri"/>
      <family val="2"/>
    </font>
    <font>
      <sz val="12"/>
      <name val="Calibri"/>
      <family val="2"/>
    </font>
    <font>
      <sz val="12"/>
      <color indexed="55"/>
      <name val="Calibri  "/>
      <family val="0"/>
    </font>
    <font>
      <u val="single"/>
      <sz val="12"/>
      <color indexed="55"/>
      <name val="Calibri  "/>
      <family val="0"/>
    </font>
    <font>
      <sz val="12"/>
      <color indexed="5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62"/>
      <name val="Calibri"/>
      <family val="2"/>
    </font>
    <font>
      <b/>
      <sz val="11"/>
      <color indexed="55"/>
      <name val="Calibri"/>
      <family val="2"/>
    </font>
    <font>
      <b/>
      <sz val="11"/>
      <color indexed="44"/>
      <name val="Calibri"/>
      <family val="2"/>
    </font>
    <font>
      <sz val="11"/>
      <color indexed="44"/>
      <name val="Calibri"/>
      <family val="2"/>
    </font>
    <font>
      <b/>
      <sz val="11"/>
      <color indexed="23"/>
      <name val="Calibri"/>
      <family val="2"/>
    </font>
    <font>
      <sz val="11"/>
      <color indexed="8"/>
      <name val="Calibri"/>
      <family val="2"/>
    </font>
    <font>
      <i/>
      <sz val="11"/>
      <color indexed="15"/>
      <name val="Calibri"/>
      <family val="2"/>
    </font>
    <font>
      <sz val="11"/>
      <color indexed="23"/>
      <name val="Calibri"/>
      <family val="2"/>
    </font>
    <font>
      <sz val="10"/>
      <color indexed="55"/>
      <name val="Calibri"/>
      <family val="0"/>
    </font>
    <font>
      <b/>
      <sz val="14"/>
      <color indexed="54"/>
      <name val="Calibri"/>
      <family val="0"/>
    </font>
    <font>
      <sz val="9"/>
      <color indexed="55"/>
      <name val="Calibri"/>
      <family val="0"/>
    </font>
    <font>
      <sz val="10.5"/>
      <color indexed="55"/>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2"/>
      <color rgb="FF000000"/>
      <name val="Calibri (Body)"/>
      <family val="0"/>
    </font>
    <font>
      <b/>
      <sz val="12"/>
      <color rgb="FFFF0000"/>
      <name val="Calibri"/>
      <family val="2"/>
    </font>
    <font>
      <sz val="12"/>
      <color rgb="FFFF0000"/>
      <name val="Calibri"/>
      <family val="2"/>
    </font>
    <font>
      <b/>
      <i/>
      <sz val="12"/>
      <color rgb="FF00B050"/>
      <name val="Calibri"/>
      <family val="2"/>
    </font>
    <font>
      <b/>
      <sz val="12"/>
      <color rgb="FFFFFFFF"/>
      <name val="Calibri"/>
      <family val="2"/>
    </font>
    <font>
      <b/>
      <sz val="12"/>
      <color rgb="FF294F67"/>
      <name val="Calibri"/>
      <family val="2"/>
    </font>
    <font>
      <b/>
      <u val="single"/>
      <sz val="12"/>
      <color rgb="FFD07F27"/>
      <name val="Calibri (Body)"/>
      <family val="0"/>
    </font>
    <font>
      <b/>
      <u val="single"/>
      <sz val="12"/>
      <color rgb="FFD07F27"/>
      <name val="Calibri"/>
      <family val="2"/>
    </font>
    <font>
      <sz val="14"/>
      <color rgb="FF000000"/>
      <name val="Calibri"/>
      <family val="2"/>
    </font>
    <font>
      <b/>
      <sz val="14"/>
      <color rgb="FFFFFFFF"/>
      <name val="Calibri"/>
      <family val="2"/>
    </font>
    <font>
      <b/>
      <sz val="12"/>
      <color rgb="FF000000"/>
      <name val="Calibri"/>
      <family val="2"/>
    </font>
    <font>
      <sz val="12"/>
      <color rgb="FFFFFFFF"/>
      <name val="Calibri"/>
      <family val="2"/>
    </font>
    <font>
      <u val="single"/>
      <sz val="12"/>
      <color rgb="FF0070C0"/>
      <name val="Calibri"/>
      <family val="2"/>
    </font>
    <font>
      <sz val="12"/>
      <color rgb="FF0070C0"/>
      <name val="Calibri"/>
      <family val="2"/>
    </font>
    <font>
      <u val="single"/>
      <sz val="12"/>
      <color rgb="FF000000"/>
      <name val="Calibri"/>
      <family val="2"/>
    </font>
    <font>
      <u val="single"/>
      <sz val="12"/>
      <color rgb="FFFF0000"/>
      <name val="Calibri"/>
      <family val="2"/>
    </font>
    <font>
      <b/>
      <u val="single"/>
      <sz val="12"/>
      <color rgb="FF000000"/>
      <name val="Calibri"/>
      <family val="2"/>
    </font>
    <font>
      <b/>
      <sz val="12"/>
      <color rgb="FF000000"/>
      <name val="Calibri (Body)"/>
      <family val="0"/>
    </font>
    <font>
      <b/>
      <sz val="14"/>
      <color rgb="FFD07F27"/>
      <name val="Calibri"/>
      <family val="2"/>
    </font>
    <font>
      <sz val="12"/>
      <color rgb="FF4472C4"/>
      <name val="Calibri"/>
      <family val="2"/>
    </font>
    <font>
      <sz val="16"/>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94F67"/>
        <bgColor indexed="64"/>
      </patternFill>
    </fill>
    <fill>
      <patternFill patternType="solid">
        <fgColor rgb="FFFFFFFF"/>
        <bgColor indexed="64"/>
      </patternFill>
    </fill>
    <fill>
      <patternFill patternType="solid">
        <fgColor rgb="FFDEECF4"/>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right style="thin">
        <color rgb="FFFFFFFF"/>
      </right>
      <top/>
      <bottom style="thin">
        <color rgb="FFFFFFFF"/>
      </bottom>
    </border>
    <border>
      <left style="thin">
        <color rgb="FFFFFFFF"/>
      </left>
      <right style="thin">
        <color rgb="FFFFFFFF"/>
      </right>
      <top/>
      <bottom style="thin">
        <color rgb="FFFFFFFF"/>
      </bottom>
    </border>
    <border>
      <left style="thin">
        <color rgb="FFFFFFFF"/>
      </left>
      <right/>
      <top style="thin">
        <color rgb="FFFFFFFF"/>
      </top>
      <bottom style="thin">
        <color rgb="FFFFFFFF"/>
      </bottom>
    </border>
    <border>
      <left style="thin">
        <color rgb="FFFFFFFF"/>
      </left>
      <right/>
      <top/>
      <bottom style="thin">
        <color rgb="FFFFFFFF"/>
      </bottom>
    </border>
    <border>
      <left/>
      <right style="thin">
        <color rgb="FFFFFFFF"/>
      </right>
      <top style="thin">
        <color rgb="FFFFFFFF"/>
      </top>
      <bottom/>
    </border>
    <border>
      <left style="thin">
        <color rgb="FFFFFFFF"/>
      </left>
      <right style="thin">
        <color rgb="FFFFFFFF"/>
      </right>
      <top style="thin">
        <color rgb="FFFFFFFF"/>
      </top>
      <bottom/>
    </border>
    <border>
      <left style="thin">
        <color rgb="FFFFFFFF"/>
      </left>
      <right style="thin">
        <color rgb="FFFFFFFF"/>
      </right>
      <top/>
      <bottom/>
    </border>
    <border>
      <left style="thin">
        <color rgb="FFFFFFFF"/>
      </left>
      <right/>
      <top/>
      <bottom/>
    </border>
    <border>
      <left style="thin">
        <color rgb="FF808080"/>
      </left>
      <right style="thin">
        <color rgb="FF808080"/>
      </right>
      <top/>
      <bottom style="thin">
        <color rgb="FF808080"/>
      </bottom>
    </border>
    <border>
      <left style="thin">
        <color rgb="FF808080"/>
      </left>
      <right style="thin">
        <color rgb="FF808080"/>
      </right>
      <top style="thin">
        <color rgb="FF808080"/>
      </top>
      <bottom style="thin">
        <color rgb="FF808080"/>
      </bottom>
    </border>
    <border>
      <left/>
      <right style="thin">
        <color rgb="FFFFFFFF"/>
      </right>
      <top style="thin">
        <color rgb="FF808080"/>
      </top>
      <bottom style="thin">
        <color rgb="FFFFFFFF"/>
      </bottom>
    </border>
    <border>
      <left style="thin">
        <color rgb="FFFFFFFF"/>
      </left>
      <right style="thin">
        <color rgb="FFFFFFFF"/>
      </right>
      <top style="thin">
        <color rgb="FF808080"/>
      </top>
      <bottom style="thin">
        <color rgb="FFFFFFFF"/>
      </bottom>
    </border>
    <border>
      <left style="thin">
        <color rgb="FFFFFFFF"/>
      </left>
      <right/>
      <top style="thin">
        <color rgb="FFFFFFFF"/>
      </top>
      <bottom/>
    </border>
    <border>
      <left/>
      <right/>
      <top style="thin">
        <color rgb="FFFFFFFF"/>
      </top>
      <bottom style="thin">
        <color rgb="FFFFFFFF"/>
      </bottom>
    </border>
    <border>
      <left/>
      <right style="thin">
        <color rgb="FFFFFFFF"/>
      </right>
      <top/>
      <bottom/>
    </border>
    <border>
      <left/>
      <right/>
      <top style="thin">
        <color rgb="FFFFFFFF"/>
      </top>
      <bottom style="thin">
        <color rgb="FFD9D9D9"/>
      </bottom>
    </border>
    <border>
      <left/>
      <right/>
      <top style="thin">
        <color rgb="FFD9D9D9"/>
      </top>
      <bottom style="thin">
        <color rgb="FF294F67"/>
      </bottom>
    </border>
    <border>
      <left/>
      <right/>
      <top style="thin">
        <color rgb="FF294F67"/>
      </top>
      <bottom/>
    </border>
    <border>
      <left style="thin">
        <color rgb="FFDEECF4"/>
      </left>
      <right/>
      <top style="thin">
        <color rgb="FF294F67"/>
      </top>
      <bottom style="thin">
        <color rgb="FFD9D9D9"/>
      </bottom>
    </border>
    <border>
      <left/>
      <right/>
      <top style="thin">
        <color rgb="FF294F67"/>
      </top>
      <bottom style="thin">
        <color rgb="FFD9D9D9"/>
      </bottom>
    </border>
    <border>
      <left style="thin">
        <color rgb="FFDEECF4"/>
      </left>
      <right/>
      <top style="thin">
        <color rgb="FFD9D9D9"/>
      </top>
      <bottom style="thin">
        <color rgb="FFD9D9D9"/>
      </bottom>
    </border>
    <border>
      <left/>
      <right/>
      <top style="thin">
        <color rgb="FFD9D9D9"/>
      </top>
      <bottom style="thin">
        <color rgb="FFD9D9D9"/>
      </bottom>
    </border>
    <border>
      <left style="thin">
        <color rgb="FFDEECF4"/>
      </left>
      <right/>
      <top style="thin">
        <color rgb="FFD9D9D9"/>
      </top>
      <bottom style="thin">
        <color rgb="FF294F67"/>
      </bottom>
    </border>
    <border>
      <left/>
      <right/>
      <top/>
      <bottom style="thin">
        <color rgb="FF294F67"/>
      </bottom>
    </border>
    <border>
      <left/>
      <right/>
      <top/>
      <bottom style="thin">
        <color rgb="FFFFFFFF"/>
      </bottom>
    </border>
    <border>
      <left style="thin">
        <color rgb="FFFFFFFF"/>
      </left>
      <right/>
      <top style="thin">
        <color rgb="FF007485"/>
      </top>
      <bottom style="thin">
        <color rgb="FFFFFFFF"/>
      </bottom>
    </border>
    <border>
      <left style="thin">
        <color rgb="FFFFFFFF"/>
      </left>
      <right style="thin">
        <color rgb="FFFFFFFF"/>
      </right>
      <top style="thin">
        <color rgb="FF007485"/>
      </top>
      <bottom style="thin">
        <color rgb="FFFFFFFF"/>
      </bottom>
    </border>
    <border>
      <left style="thin">
        <color rgb="FF294F67"/>
      </left>
      <right style="thin">
        <color rgb="FF294F67"/>
      </right>
      <top style="thin">
        <color rgb="FFFFFFFF"/>
      </top>
      <bottom style="thin">
        <color rgb="FFD9D9D9"/>
      </bottom>
    </border>
    <border>
      <left style="thin">
        <color rgb="FF294F67"/>
      </left>
      <right style="thin">
        <color rgb="FF294F67"/>
      </right>
      <top style="thin">
        <color rgb="FFD9D9D9"/>
      </top>
      <bottom style="thin">
        <color rgb="FF294F67"/>
      </bottom>
    </border>
    <border>
      <left style="thin">
        <color rgb="FF294F67"/>
      </left>
      <right style="thin">
        <color rgb="FF294F67"/>
      </right>
      <top style="thin">
        <color rgb="FF294F67"/>
      </top>
      <bottom style="thin">
        <color rgb="FFD9D9D9"/>
      </bottom>
    </border>
    <border>
      <left style="thin">
        <color rgb="FF294F67"/>
      </left>
      <right style="thin">
        <color rgb="FF294F67"/>
      </right>
      <top style="thin">
        <color rgb="FFD9D9D9"/>
      </top>
      <bottom style="thin">
        <color rgb="FFD9D9D9"/>
      </bottom>
    </border>
    <border>
      <left style="thin">
        <color rgb="FF294F67"/>
      </left>
      <right style="thin">
        <color rgb="FF294F67"/>
      </right>
      <top style="thin">
        <color rgb="FFFFFFFF"/>
      </top>
      <bottom/>
    </border>
    <border>
      <left style="thin">
        <color rgb="FF294F67"/>
      </left>
      <right style="thin">
        <color rgb="FF294F67"/>
      </right>
      <top/>
      <bottom style="thin">
        <color rgb="FFD9D9D9"/>
      </bottom>
    </border>
    <border>
      <left style="thin">
        <color rgb="FF294F67"/>
      </left>
      <right style="thin">
        <color rgb="FF294F67"/>
      </right>
      <top style="thin">
        <color rgb="FFFFFFFF"/>
      </top>
      <bottom style="thin">
        <color rgb="FF294F67"/>
      </bottom>
    </border>
    <border>
      <left style="thin">
        <color rgb="FF294F67"/>
      </left>
      <right style="thin">
        <color rgb="FF294F67"/>
      </right>
      <top/>
      <bottom/>
    </border>
    <border>
      <left style="thin">
        <color rgb="FF294F67"/>
      </left>
      <right style="thin">
        <color rgb="FF294F67"/>
      </right>
      <top/>
      <bottom style="thin">
        <color rgb="FF294F67"/>
      </bottom>
    </border>
    <border>
      <left/>
      <right/>
      <top style="thin">
        <color rgb="FFFFFFFF"/>
      </top>
      <bottom/>
    </border>
    <border>
      <left style="thin">
        <color rgb="FF007485"/>
      </left>
      <right style="thin">
        <color rgb="FFFFFFFF"/>
      </right>
      <top/>
      <bottom/>
    </border>
    <border>
      <left style="thin">
        <color rgb="FF808080"/>
      </left>
      <right/>
      <top style="thin">
        <color rgb="FF808080"/>
      </top>
      <bottom style="thin">
        <color rgb="FF808080"/>
      </bottom>
    </border>
    <border>
      <left style="thin">
        <color rgb="FFFFFFFF"/>
      </left>
      <right style="thin">
        <color rgb="FF808080"/>
      </right>
      <top style="thin">
        <color rgb="FF808080"/>
      </top>
      <bottom style="thin">
        <color rgb="FF808080"/>
      </bottom>
    </border>
    <border>
      <left/>
      <right style="thin">
        <color rgb="FFFFFFFF"/>
      </right>
      <top style="thin">
        <color rgb="FFFFFFFF"/>
      </top>
      <bottom style="thin">
        <color rgb="FF294F67"/>
      </bottom>
    </border>
    <border>
      <left/>
      <right style="thin">
        <color rgb="FFDEECF4"/>
      </right>
      <top style="thin">
        <color rgb="FF294F67"/>
      </top>
      <bottom style="thin">
        <color rgb="FF294F67"/>
      </bottom>
    </border>
    <border>
      <left/>
      <right style="thin">
        <color rgb="FF294F67"/>
      </right>
      <top style="thin">
        <color rgb="FF294F67"/>
      </top>
      <bottom style="thin">
        <color rgb="FFD9D9D9"/>
      </bottom>
    </border>
    <border>
      <left/>
      <right style="thin">
        <color rgb="FF294F67"/>
      </right>
      <top style="thin">
        <color rgb="FFD9D9D9"/>
      </top>
      <bottom style="thin">
        <color rgb="FFD9D9D9"/>
      </bottom>
    </border>
    <border>
      <left/>
      <right style="thin">
        <color rgb="FF294F67"/>
      </right>
      <top style="thin">
        <color rgb="FFD9D9D9"/>
      </top>
      <bottom style="thin">
        <color rgb="FF294F67"/>
      </bottom>
    </border>
    <border>
      <left/>
      <right/>
      <top style="thin">
        <color rgb="FF294F67"/>
      </top>
      <bottom style="thin">
        <color rgb="FF294F67"/>
      </bottom>
    </border>
    <border>
      <left/>
      <right style="thin">
        <color rgb="FFDEECF4"/>
      </right>
      <top style="thin">
        <color rgb="FFFFFFFF"/>
      </top>
      <bottom style="thin">
        <color rgb="FF294F67"/>
      </bottom>
    </border>
    <border>
      <left/>
      <right style="thin">
        <color rgb="FF007485"/>
      </right>
      <top style="thin">
        <color rgb="FFFFFFFF"/>
      </top>
      <bottom style="thin">
        <color rgb="FFD9D9D9"/>
      </bottom>
    </border>
    <border>
      <left/>
      <right style="thin">
        <color rgb="FF007485"/>
      </right>
      <top style="thin">
        <color rgb="FFD9D9D9"/>
      </top>
      <bottom style="thin">
        <color rgb="FF294F67"/>
      </bottom>
    </border>
    <border>
      <left/>
      <right style="thin">
        <color rgb="FF808080"/>
      </right>
      <top style="thin">
        <color rgb="FF808080"/>
      </top>
      <bottom style="thin">
        <color rgb="FF808080"/>
      </bottom>
    </border>
    <border>
      <left/>
      <right/>
      <top style="thin">
        <color rgb="FFFFFFFF"/>
      </top>
      <bottom style="thin">
        <color rgb="FF294F67"/>
      </bottom>
    </border>
    <border>
      <left style="thin">
        <color rgb="FFFFFFFF"/>
      </left>
      <right style="thin">
        <color rgb="FF007485"/>
      </right>
      <top style="thin">
        <color rgb="FF007485"/>
      </top>
      <bottom style="thin">
        <color rgb="FFFFFFFF"/>
      </bottom>
    </border>
    <border>
      <left style="thin">
        <color rgb="FF294F67"/>
      </left>
      <right style="thin">
        <color rgb="FF294F67"/>
      </right>
      <top style="thin">
        <color rgb="FF294F67"/>
      </top>
      <bottom style="thin">
        <color rgb="FF294F67"/>
      </bottom>
    </border>
    <border>
      <left/>
      <right/>
      <top style="thin">
        <color rgb="FFFFFFFF"/>
      </top>
      <bottom style="thin">
        <color rgb="FF007485"/>
      </bottom>
    </border>
    <border>
      <left/>
      <right style="thin">
        <color rgb="FF808080"/>
      </right>
      <top style="thin">
        <color rgb="FFFFFFFF"/>
      </top>
      <bottom style="thin">
        <color rgb="FFD9D9D9"/>
      </bottom>
    </border>
    <border>
      <left/>
      <right style="thin">
        <color rgb="FF808080"/>
      </right>
      <top style="thin">
        <color rgb="FFD9D9D9"/>
      </top>
      <bottom style="thin">
        <color rgb="FF294F67"/>
      </bottom>
    </border>
    <border>
      <left style="thin">
        <color rgb="FF007485"/>
      </left>
      <right/>
      <top/>
      <bottom/>
    </border>
    <border>
      <left/>
      <right style="thin">
        <color rgb="FF007485"/>
      </right>
      <top/>
      <bottom/>
    </border>
    <border>
      <left style="thin">
        <color rgb="FF007485"/>
      </left>
      <right/>
      <top/>
      <bottom style="thin">
        <color rgb="FF007485"/>
      </bottom>
    </border>
    <border>
      <left style="thin">
        <color rgb="FF294F67"/>
      </left>
      <right style="thin">
        <color rgb="FF294F67"/>
      </right>
      <top/>
      <bottom style="thin">
        <color rgb="FF007485"/>
      </bottom>
    </border>
    <border>
      <left/>
      <right style="thin">
        <color rgb="FF007485"/>
      </right>
      <top/>
      <bottom style="thin">
        <color rgb="FF007485"/>
      </bottom>
    </border>
    <border>
      <left style="thin">
        <color rgb="FF007485"/>
      </left>
      <right style="thin">
        <color rgb="FFFFFFFF"/>
      </right>
      <top style="thin">
        <color rgb="FF007485"/>
      </top>
      <bottom/>
    </border>
    <border>
      <left style="thin">
        <color rgb="FFFFFFFF"/>
      </left>
      <right style="thin">
        <color rgb="FFFFFFFF"/>
      </right>
      <top style="thin">
        <color rgb="FF007485"/>
      </top>
      <bottom/>
    </border>
    <border>
      <left style="thin">
        <color rgb="FFFFFFFF"/>
      </left>
      <right style="thin">
        <color rgb="FF007485"/>
      </right>
      <top style="thin">
        <color rgb="FF007485"/>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0" fillId="29" borderId="1" applyNumberFormat="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1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69" fillId="0" borderId="13" xfId="0" applyFont="1" applyBorder="1" applyAlignment="1">
      <alignment/>
    </xf>
    <xf numFmtId="0" fontId="70" fillId="0" borderId="11" xfId="0" applyFont="1" applyBorder="1" applyAlignment="1">
      <alignment/>
    </xf>
    <xf numFmtId="0" fontId="71" fillId="0" borderId="11"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72" fillId="0" borderId="13" xfId="0" applyFont="1" applyBorder="1" applyAlignment="1">
      <alignment horizontal="center" vertical="center"/>
    </xf>
    <xf numFmtId="0" fontId="73" fillId="33" borderId="18" xfId="0" applyFont="1" applyFill="1" applyBorder="1" applyAlignment="1">
      <alignment horizontal="center" vertical="center"/>
    </xf>
    <xf numFmtId="0" fontId="73" fillId="33" borderId="19" xfId="0" applyFont="1" applyFill="1" applyBorder="1" applyAlignment="1">
      <alignment horizontal="center" vertical="center"/>
    </xf>
    <xf numFmtId="164" fontId="0" fillId="0" borderId="20" xfId="0" applyNumberFormat="1" applyBorder="1" applyAlignment="1">
      <alignment horizontal="center" vertical="center"/>
    </xf>
    <xf numFmtId="0" fontId="0" fillId="0" borderId="20" xfId="0" applyBorder="1" applyAlignment="1">
      <alignment horizontal="center" vertical="center"/>
    </xf>
    <xf numFmtId="164" fontId="0" fillId="0" borderId="21" xfId="0" applyNumberFormat="1" applyBorder="1" applyAlignment="1">
      <alignment horizontal="center" vertical="center"/>
    </xf>
    <xf numFmtId="0" fontId="0" fillId="0" borderId="21" xfId="0" applyBorder="1" applyAlignment="1">
      <alignment horizontal="center" vertical="center"/>
    </xf>
    <xf numFmtId="0" fontId="74" fillId="0" borderId="22" xfId="0" applyFont="1" applyBorder="1" applyAlignment="1">
      <alignment horizontal="left" vertical="center"/>
    </xf>
    <xf numFmtId="0" fontId="74" fillId="0" borderId="23" xfId="0" applyFont="1" applyBorder="1" applyAlignment="1">
      <alignment horizontal="left" vertical="center"/>
    </xf>
    <xf numFmtId="164" fontId="0" fillId="0" borderId="23" xfId="0" applyNumberFormat="1" applyBorder="1" applyAlignment="1">
      <alignment horizontal="center" vertical="center"/>
    </xf>
    <xf numFmtId="0" fontId="0" fillId="0" borderId="24" xfId="0" applyBorder="1" applyAlignment="1">
      <alignment/>
    </xf>
    <xf numFmtId="0" fontId="75" fillId="0" borderId="11" xfId="0" applyFont="1" applyBorder="1" applyAlignment="1">
      <alignment horizontal="left" vertical="center"/>
    </xf>
    <xf numFmtId="0" fontId="0" fillId="0" borderId="11" xfId="0" applyFont="1" applyBorder="1" applyAlignment="1">
      <alignment/>
    </xf>
    <xf numFmtId="0" fontId="76" fillId="0" borderId="11" xfId="0" applyFont="1" applyBorder="1" applyAlignment="1">
      <alignment/>
    </xf>
    <xf numFmtId="0" fontId="0" fillId="0" borderId="0" xfId="0" applyFont="1" applyAlignment="1">
      <alignment horizontal="center" vertical="center"/>
    </xf>
    <xf numFmtId="0" fontId="77" fillId="0" borderId="0" xfId="0" applyFont="1" applyAlignment="1">
      <alignment/>
    </xf>
    <xf numFmtId="0" fontId="0" fillId="0" borderId="0" xfId="0" applyFont="1" applyAlignment="1">
      <alignment/>
    </xf>
    <xf numFmtId="0" fontId="73" fillId="33" borderId="25" xfId="0" applyFont="1" applyFill="1" applyBorder="1" applyAlignment="1">
      <alignment vertical="center"/>
    </xf>
    <xf numFmtId="0" fontId="0" fillId="34" borderId="0" xfId="0" applyFill="1" applyAlignment="1">
      <alignment/>
    </xf>
    <xf numFmtId="0" fontId="0" fillId="34" borderId="12" xfId="0" applyFill="1" applyBorder="1" applyAlignment="1">
      <alignment/>
    </xf>
    <xf numFmtId="0" fontId="0" fillId="34" borderId="13" xfId="0" applyFill="1" applyBorder="1" applyAlignment="1">
      <alignment/>
    </xf>
    <xf numFmtId="0" fontId="0" fillId="34" borderId="13" xfId="0" applyFont="1" applyFill="1" applyBorder="1" applyAlignment="1">
      <alignment horizontal="center" vertical="center"/>
    </xf>
    <xf numFmtId="0" fontId="77" fillId="34" borderId="13" xfId="0" applyFont="1" applyFill="1" applyBorder="1" applyAlignment="1">
      <alignment/>
    </xf>
    <xf numFmtId="0" fontId="0" fillId="34" borderId="13" xfId="0" applyFont="1" applyFill="1" applyBorder="1" applyAlignment="1">
      <alignment/>
    </xf>
    <xf numFmtId="0" fontId="0" fillId="34" borderId="15" xfId="0" applyFill="1" applyBorder="1" applyAlignment="1">
      <alignment/>
    </xf>
    <xf numFmtId="0" fontId="0" fillId="34" borderId="26" xfId="0" applyFill="1" applyBorder="1" applyAlignment="1">
      <alignment/>
    </xf>
    <xf numFmtId="0" fontId="0" fillId="34" borderId="18" xfId="0" applyFill="1" applyBorder="1" applyAlignment="1">
      <alignment/>
    </xf>
    <xf numFmtId="0" fontId="0" fillId="34" borderId="18" xfId="0" applyFont="1" applyFill="1" applyBorder="1" applyAlignment="1">
      <alignment horizontal="center" vertical="center"/>
    </xf>
    <xf numFmtId="0" fontId="77" fillId="34" borderId="18" xfId="0" applyFont="1" applyFill="1" applyBorder="1" applyAlignment="1">
      <alignment/>
    </xf>
    <xf numFmtId="0" fontId="0" fillId="34" borderId="18" xfId="0" applyFont="1" applyFill="1" applyBorder="1" applyAlignment="1">
      <alignment/>
    </xf>
    <xf numFmtId="0" fontId="0" fillId="34" borderId="19" xfId="0" applyFill="1" applyBorder="1" applyAlignment="1">
      <alignment/>
    </xf>
    <xf numFmtId="0" fontId="78" fillId="33" borderId="13" xfId="0" applyFont="1" applyFill="1" applyBorder="1" applyAlignment="1">
      <alignment horizontal="center" vertical="center"/>
    </xf>
    <xf numFmtId="0" fontId="78" fillId="33" borderId="19" xfId="0" applyFont="1" applyFill="1" applyBorder="1" applyAlignment="1">
      <alignment horizontal="center" vertical="center"/>
    </xf>
    <xf numFmtId="0" fontId="79" fillId="0" borderId="27" xfId="0" applyFont="1" applyBorder="1" applyAlignment="1">
      <alignment horizontal="center" vertical="center"/>
    </xf>
    <xf numFmtId="0" fontId="0" fillId="35" borderId="27" xfId="0" applyFont="1" applyFill="1" applyBorder="1" applyAlignment="1">
      <alignment horizontal="center" vertical="center"/>
    </xf>
    <xf numFmtId="0" fontId="79" fillId="0" borderId="28" xfId="0" applyFont="1" applyBorder="1" applyAlignment="1">
      <alignment horizontal="center" vertical="center"/>
    </xf>
    <xf numFmtId="0" fontId="0" fillId="35" borderId="28" xfId="0" applyFont="1" applyFill="1" applyBorder="1" applyAlignment="1">
      <alignment horizontal="center" vertical="center"/>
    </xf>
    <xf numFmtId="0" fontId="80" fillId="0" borderId="0" xfId="0" applyFont="1" applyBorder="1" applyAlignment="1">
      <alignment wrapText="1"/>
    </xf>
    <xf numFmtId="0" fontId="0" fillId="35" borderId="29" xfId="0" applyFill="1" applyBorder="1" applyAlignment="1">
      <alignment/>
    </xf>
    <xf numFmtId="0" fontId="79" fillId="0" borderId="30" xfId="0" applyFont="1" applyBorder="1" applyAlignment="1">
      <alignment horizontal="center" vertical="center"/>
    </xf>
    <xf numFmtId="0" fontId="0" fillId="35" borderId="31" xfId="0" applyFont="1" applyFill="1" applyBorder="1" applyAlignment="1">
      <alignment horizontal="center" vertical="center"/>
    </xf>
    <xf numFmtId="0" fontId="0" fillId="35" borderId="0" xfId="0" applyFill="1" applyBorder="1" applyAlignment="1">
      <alignment/>
    </xf>
    <xf numFmtId="0" fontId="79" fillId="0" borderId="32" xfId="0" applyFont="1" applyBorder="1" applyAlignment="1">
      <alignment horizontal="center" vertical="center"/>
    </xf>
    <xf numFmtId="0" fontId="0" fillId="35" borderId="33" xfId="0" applyFont="1" applyFill="1" applyBorder="1" applyAlignment="1">
      <alignment horizontal="center" vertical="center"/>
    </xf>
    <xf numFmtId="0" fontId="79" fillId="0" borderId="34" xfId="0" applyFont="1" applyBorder="1" applyAlignment="1">
      <alignment horizontal="center" vertical="center"/>
    </xf>
    <xf numFmtId="0" fontId="0" fillId="35" borderId="35" xfId="0" applyFill="1" applyBorder="1" applyAlignment="1">
      <alignment/>
    </xf>
    <xf numFmtId="0" fontId="81" fillId="0" borderId="0" xfId="0" applyFont="1" applyAlignment="1">
      <alignment/>
    </xf>
    <xf numFmtId="0" fontId="0" fillId="0" borderId="13" xfId="0" applyFont="1" applyBorder="1" applyAlignment="1">
      <alignment horizontal="center" vertical="center"/>
    </xf>
    <xf numFmtId="0" fontId="77" fillId="0" borderId="13" xfId="0" applyFont="1" applyBorder="1" applyAlignment="1">
      <alignment/>
    </xf>
    <xf numFmtId="0" fontId="82" fillId="0" borderId="13" xfId="0" applyFont="1" applyBorder="1" applyAlignment="1">
      <alignment/>
    </xf>
    <xf numFmtId="0" fontId="0" fillId="0" borderId="11" xfId="0" applyFont="1" applyBorder="1" applyAlignment="1">
      <alignment horizontal="left" vertical="center"/>
    </xf>
    <xf numFmtId="0" fontId="77" fillId="0" borderId="11" xfId="0" applyFont="1" applyBorder="1" applyAlignment="1">
      <alignment/>
    </xf>
    <xf numFmtId="0" fontId="82" fillId="0" borderId="11" xfId="0" applyFont="1" applyBorder="1" applyAlignment="1">
      <alignment/>
    </xf>
    <xf numFmtId="0" fontId="0" fillId="0" borderId="10" xfId="0" applyBorder="1" applyAlignment="1">
      <alignment horizontal="right" vertical="top"/>
    </xf>
    <xf numFmtId="0" fontId="69" fillId="0" borderId="11" xfId="0" applyFont="1" applyBorder="1" applyAlignment="1">
      <alignment horizontal="left" vertical="top"/>
    </xf>
    <xf numFmtId="0" fontId="0" fillId="0" borderId="11" xfId="0" applyBorder="1" applyAlignment="1">
      <alignment horizontal="left" vertical="center"/>
    </xf>
    <xf numFmtId="0" fontId="0" fillId="0" borderId="11" xfId="0" applyBorder="1" applyAlignment="1">
      <alignment horizontal="right" vertical="top"/>
    </xf>
    <xf numFmtId="0" fontId="0" fillId="0" borderId="11" xfId="0" applyBorder="1" applyAlignment="1">
      <alignment horizontal="right"/>
    </xf>
    <xf numFmtId="0" fontId="77" fillId="0" borderId="11" xfId="0" applyFont="1" applyBorder="1" applyAlignment="1">
      <alignment horizontal="left" vertical="center"/>
    </xf>
    <xf numFmtId="0" fontId="0" fillId="0" borderId="11" xfId="0" applyFont="1" applyBorder="1" applyAlignment="1">
      <alignment horizontal="left" vertic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69" fillId="0" borderId="11" xfId="0" applyFont="1" applyBorder="1" applyAlignment="1">
      <alignment horizontal="right" vertical="top"/>
    </xf>
    <xf numFmtId="0" fontId="69" fillId="0" borderId="11" xfId="0" applyFont="1" applyBorder="1" applyAlignment="1">
      <alignment horizontal="right"/>
    </xf>
    <xf numFmtId="0" fontId="0" fillId="0" borderId="11" xfId="0" applyFont="1" applyBorder="1" applyAlignment="1">
      <alignment vertical="center"/>
    </xf>
    <xf numFmtId="0" fontId="0" fillId="0" borderId="11" xfId="0" applyBorder="1" applyAlignment="1">
      <alignment vertical="top" wrapText="1"/>
    </xf>
    <xf numFmtId="0" fontId="0" fillId="0" borderId="11" xfId="0" applyBorder="1" applyAlignment="1">
      <alignment horizontal="left" vertical="top" wrapText="1"/>
    </xf>
    <xf numFmtId="0" fontId="0" fillId="0" borderId="11" xfId="0" applyFont="1" applyBorder="1" applyAlignment="1">
      <alignment vertical="center" wrapText="1"/>
    </xf>
    <xf numFmtId="0" fontId="77" fillId="0" borderId="11" xfId="0" applyFont="1" applyBorder="1" applyAlignment="1">
      <alignment vertical="center" wrapText="1"/>
    </xf>
    <xf numFmtId="0" fontId="77" fillId="0" borderId="11" xfId="0" applyFont="1" applyBorder="1" applyAlignment="1">
      <alignment horizontal="left" vertical="center" wrapText="1"/>
    </xf>
    <xf numFmtId="0" fontId="0" fillId="0" borderId="11" xfId="0" applyFont="1" applyBorder="1" applyAlignment="1">
      <alignment horizontal="center" vertical="center"/>
    </xf>
    <xf numFmtId="0" fontId="0" fillId="0" borderId="11" xfId="0" applyBorder="1" applyAlignment="1">
      <alignment horizontal="right" vertical="center"/>
    </xf>
    <xf numFmtId="0" fontId="83" fillId="0" borderId="11" xfId="0" applyFont="1" applyBorder="1" applyAlignment="1">
      <alignment horizontal="left" vertical="top"/>
    </xf>
    <xf numFmtId="0" fontId="84" fillId="0" borderId="11" xfId="0" applyFont="1" applyBorder="1" applyAlignment="1">
      <alignment horizontal="left" vertical="top"/>
    </xf>
    <xf numFmtId="0" fontId="84" fillId="0" borderId="11" xfId="0" applyFont="1" applyBorder="1" applyAlignment="1">
      <alignment horizontal="right" vertical="center"/>
    </xf>
    <xf numFmtId="0" fontId="77" fillId="0" borderId="11" xfId="0" applyFont="1" applyBorder="1" applyAlignment="1">
      <alignment/>
    </xf>
    <xf numFmtId="0" fontId="73" fillId="33" borderId="36" xfId="0" applyFont="1" applyFill="1" applyBorder="1" applyAlignment="1">
      <alignment horizontal="center" vertical="center"/>
    </xf>
    <xf numFmtId="0" fontId="0" fillId="0" borderId="26" xfId="0" applyBorder="1" applyAlignment="1">
      <alignment/>
    </xf>
    <xf numFmtId="0" fontId="0" fillId="0" borderId="18" xfId="0" applyBorder="1" applyAlignment="1">
      <alignment/>
    </xf>
    <xf numFmtId="0" fontId="0" fillId="0" borderId="19" xfId="0" applyBorder="1" applyAlignment="1">
      <alignment/>
    </xf>
    <xf numFmtId="0" fontId="78" fillId="33" borderId="37" xfId="0" applyFont="1" applyFill="1" applyBorder="1" applyAlignment="1">
      <alignment horizontal="center" vertical="center"/>
    </xf>
    <xf numFmtId="0" fontId="73" fillId="33" borderId="38" xfId="0" applyFont="1" applyFill="1" applyBorder="1" applyAlignment="1">
      <alignment horizontal="center" vertical="center" wrapText="1"/>
    </xf>
    <xf numFmtId="0" fontId="73" fillId="33" borderId="37"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xf>
    <xf numFmtId="0" fontId="85" fillId="0" borderId="11" xfId="0" applyFont="1" applyBorder="1" applyAlignment="1">
      <alignment horizontal="right"/>
    </xf>
    <xf numFmtId="0" fontId="0" fillId="34" borderId="11"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0" xfId="0" applyFill="1" applyBorder="1" applyAlignment="1">
      <alignment/>
    </xf>
    <xf numFmtId="0" fontId="76" fillId="34" borderId="11" xfId="0" applyFont="1" applyFill="1" applyBorder="1" applyAlignment="1">
      <alignment horizontal="left"/>
    </xf>
    <xf numFmtId="0" fontId="0" fillId="0" borderId="0" xfId="0" applyAlignment="1">
      <alignment horizontal="center" vertical="center"/>
    </xf>
    <xf numFmtId="0" fontId="0" fillId="0" borderId="0" xfId="0" applyFont="1" applyAlignment="1">
      <alignment horizontal="center"/>
    </xf>
    <xf numFmtId="0" fontId="73" fillId="33" borderId="25" xfId="0" applyFont="1" applyFill="1" applyBorder="1" applyAlignment="1">
      <alignment vertical="center"/>
    </xf>
    <xf numFmtId="0" fontId="78" fillId="33" borderId="37" xfId="0" applyFont="1" applyFill="1" applyBorder="1" applyAlignment="1">
      <alignment horizontal="center" vertical="center"/>
    </xf>
    <xf numFmtId="0" fontId="0" fillId="0" borderId="11" xfId="0" applyFont="1" applyBorder="1" applyAlignment="1">
      <alignment horizontal="left" vertical="center" wrapText="1"/>
    </xf>
    <xf numFmtId="0" fontId="0" fillId="0" borderId="11" xfId="0" applyFont="1" applyBorder="1" applyAlignment="1">
      <alignment horizontal="left" vertical="center"/>
    </xf>
    <xf numFmtId="164" fontId="0" fillId="0" borderId="20" xfId="0" applyNumberFormat="1" applyBorder="1" applyAlignment="1" quotePrefix="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79" fillId="0" borderId="46" xfId="0" applyFont="1" applyBorder="1" applyAlignment="1">
      <alignment horizontal="center" vertical="center" wrapText="1"/>
    </xf>
    <xf numFmtId="0" fontId="78" fillId="33" borderId="46" xfId="0" applyFont="1" applyFill="1" applyBorder="1" applyAlignment="1">
      <alignment horizontal="center" vertical="center"/>
    </xf>
    <xf numFmtId="0" fontId="0" fillId="0" borderId="46" xfId="0" applyFont="1" applyBorder="1" applyAlignment="1">
      <alignment horizontal="center" vertical="center"/>
    </xf>
    <xf numFmtId="0" fontId="79" fillId="0" borderId="47" xfId="0" applyFont="1" applyBorder="1" applyAlignment="1">
      <alignment horizontal="center" vertical="center" wrapText="1"/>
    </xf>
    <xf numFmtId="0" fontId="0" fillId="0" borderId="46" xfId="0" applyFont="1" applyBorder="1" applyAlignment="1">
      <alignment horizontal="center" vertical="center" wrapText="1"/>
    </xf>
    <xf numFmtId="0" fontId="79" fillId="0" borderId="46" xfId="0" applyFont="1" applyBorder="1" applyAlignment="1">
      <alignment horizontal="left" vertical="center"/>
    </xf>
    <xf numFmtId="0" fontId="0" fillId="0" borderId="46" xfId="0" applyFont="1" applyBorder="1" applyAlignment="1">
      <alignment horizontal="left" vertical="center" wrapText="1"/>
    </xf>
    <xf numFmtId="0" fontId="79" fillId="0" borderId="46" xfId="0" applyFont="1" applyBorder="1" applyAlignment="1">
      <alignment horizontal="left" vertical="center" wrapText="1"/>
    </xf>
    <xf numFmtId="0" fontId="0" fillId="0" borderId="46" xfId="0" applyFont="1" applyBorder="1" applyAlignment="1">
      <alignment horizontal="left" vertical="top" wrapText="1"/>
    </xf>
    <xf numFmtId="0" fontId="0" fillId="0" borderId="46" xfId="0" applyFont="1" applyBorder="1" applyAlignment="1">
      <alignment horizontal="left" vertical="center"/>
    </xf>
    <xf numFmtId="0" fontId="86" fillId="0" borderId="46" xfId="0" applyFont="1" applyBorder="1" applyAlignment="1">
      <alignment horizontal="left" vertical="center" wrapText="1"/>
    </xf>
    <xf numFmtId="0" fontId="78" fillId="33" borderId="46" xfId="0" applyFont="1" applyFill="1" applyBorder="1" applyAlignment="1">
      <alignment horizontal="center"/>
    </xf>
    <xf numFmtId="0" fontId="0" fillId="0" borderId="46" xfId="0" applyFont="1" applyBorder="1" applyAlignment="1">
      <alignment horizontal="left"/>
    </xf>
    <xf numFmtId="0" fontId="74" fillId="0" borderId="21" xfId="0" applyFont="1" applyBorder="1" applyAlignment="1">
      <alignment horizontal="left" vertical="center"/>
    </xf>
    <xf numFmtId="0" fontId="87" fillId="0" borderId="48" xfId="0" applyFont="1" applyBorder="1" applyAlignment="1">
      <alignment horizontal="center"/>
    </xf>
    <xf numFmtId="0" fontId="87" fillId="34" borderId="0" xfId="0" applyFont="1" applyFill="1" applyBorder="1" applyAlignment="1">
      <alignment horizontal="center"/>
    </xf>
    <xf numFmtId="0" fontId="80" fillId="33" borderId="49" xfId="0" applyFont="1" applyFill="1" applyBorder="1" applyAlignment="1">
      <alignment horizontal="center"/>
    </xf>
    <xf numFmtId="0" fontId="74" fillId="0" borderId="20" xfId="0" applyFont="1" applyBorder="1" applyAlignment="1">
      <alignment horizontal="left" vertical="center"/>
    </xf>
    <xf numFmtId="0" fontId="74" fillId="0" borderId="50" xfId="0" applyFont="1" applyBorder="1" applyAlignment="1">
      <alignment horizontal="left" vertical="center"/>
    </xf>
    <xf numFmtId="0" fontId="73" fillId="33" borderId="12" xfId="0" applyFont="1" applyFill="1" applyBorder="1" applyAlignment="1">
      <alignment horizontal="left" vertical="center"/>
    </xf>
    <xf numFmtId="0" fontId="0" fillId="0" borderId="51" xfId="0" applyBorder="1" applyAlignment="1">
      <alignment horizontal="left" vertical="center"/>
    </xf>
    <xf numFmtId="0" fontId="73" fillId="33" borderId="10" xfId="0" applyFont="1" applyFill="1" applyBorder="1" applyAlignment="1">
      <alignment horizontal="left" vertical="center"/>
    </xf>
    <xf numFmtId="0" fontId="73" fillId="0" borderId="51" xfId="0" applyFont="1" applyBorder="1" applyAlignment="1">
      <alignment horizontal="left" vertical="center"/>
    </xf>
    <xf numFmtId="0" fontId="73" fillId="33" borderId="52" xfId="0" applyFont="1" applyFill="1" applyBorder="1" applyAlignment="1">
      <alignment horizontal="left" vertical="center"/>
    </xf>
    <xf numFmtId="0" fontId="0" fillId="0" borderId="11" xfId="0" applyFont="1" applyBorder="1" applyAlignment="1">
      <alignment horizontal="left" vertical="top" wrapText="1"/>
    </xf>
    <xf numFmtId="0" fontId="0" fillId="0" borderId="11" xfId="0" applyFont="1" applyBorder="1" applyAlignment="1">
      <alignment horizontal="left" vertical="center" wrapText="1"/>
    </xf>
    <xf numFmtId="0" fontId="0" fillId="0" borderId="11" xfId="0" applyFont="1" applyBorder="1" applyAlignment="1">
      <alignment horizontal="left" vertical="center"/>
    </xf>
    <xf numFmtId="0" fontId="76" fillId="0" borderId="11" xfId="0" applyFont="1" applyBorder="1" applyAlignment="1">
      <alignment horizontal="left"/>
    </xf>
    <xf numFmtId="0" fontId="76" fillId="0" borderId="11" xfId="0" applyFont="1" applyBorder="1" applyAlignment="1">
      <alignment horizontal="left" vertical="center"/>
    </xf>
    <xf numFmtId="0" fontId="74" fillId="35" borderId="53" xfId="0" applyFont="1" applyFill="1" applyBorder="1" applyAlignment="1">
      <alignment horizontal="center" vertical="center" wrapText="1"/>
    </xf>
    <xf numFmtId="0" fontId="0" fillId="0" borderId="31" xfId="0" applyFont="1" applyBorder="1" applyAlignment="1">
      <alignment horizontal="left" vertical="center" wrapText="1"/>
    </xf>
    <xf numFmtId="0" fontId="88" fillId="0" borderId="54" xfId="0" applyFont="1" applyBorder="1" applyAlignment="1">
      <alignment horizontal="left" vertical="center" wrapText="1"/>
    </xf>
    <xf numFmtId="0" fontId="0" fillId="35" borderId="0" xfId="0" applyFill="1" applyBorder="1" applyAlignment="1">
      <alignment horizontal="center"/>
    </xf>
    <xf numFmtId="0" fontId="0" fillId="0" borderId="33" xfId="0" applyFont="1" applyBorder="1" applyAlignment="1">
      <alignment horizontal="left" vertical="center" wrapText="1"/>
    </xf>
    <xf numFmtId="0" fontId="88" fillId="0" borderId="55" xfId="0" applyFont="1" applyBorder="1" applyAlignment="1">
      <alignment horizontal="left" vertical="center" wrapText="1"/>
    </xf>
    <xf numFmtId="0" fontId="0" fillId="0" borderId="28" xfId="0" applyFont="1" applyBorder="1" applyAlignment="1">
      <alignment horizontal="left" vertical="center" wrapText="1"/>
    </xf>
    <xf numFmtId="0" fontId="88" fillId="0" borderId="56" xfId="0" applyFont="1" applyBorder="1" applyAlignment="1">
      <alignment horizontal="left" vertical="center" wrapText="1"/>
    </xf>
    <xf numFmtId="0" fontId="88" fillId="0" borderId="55" xfId="0" applyFont="1" applyBorder="1" applyAlignment="1">
      <alignment horizontal="left"/>
    </xf>
    <xf numFmtId="0" fontId="88" fillId="0" borderId="56" xfId="0" applyFont="1" applyBorder="1" applyAlignment="1">
      <alignment horizontal="left" vertical="top" wrapText="1"/>
    </xf>
    <xf numFmtId="0" fontId="88" fillId="0" borderId="55" xfId="0" applyFont="1" applyBorder="1" applyAlignment="1">
      <alignment horizontal="left" vertical="center"/>
    </xf>
    <xf numFmtId="0" fontId="88" fillId="0" borderId="55" xfId="0" applyFont="1" applyBorder="1" applyAlignment="1">
      <alignment horizontal="left" vertical="top"/>
    </xf>
    <xf numFmtId="0" fontId="88" fillId="0" borderId="56" xfId="0" applyFont="1" applyBorder="1" applyAlignment="1">
      <alignment horizontal="left"/>
    </xf>
    <xf numFmtId="0" fontId="0" fillId="35" borderId="57" xfId="0" applyFill="1" applyBorder="1" applyAlignment="1">
      <alignment horizontal="center"/>
    </xf>
    <xf numFmtId="0" fontId="88" fillId="0" borderId="54" xfId="0" applyFont="1" applyBorder="1" applyAlignment="1">
      <alignment horizontal="left" wrapText="1"/>
    </xf>
    <xf numFmtId="0" fontId="88" fillId="0" borderId="54" xfId="0" applyFont="1" applyBorder="1" applyAlignment="1">
      <alignment horizontal="left" vertical="top"/>
    </xf>
    <xf numFmtId="0" fontId="88" fillId="0" borderId="55" xfId="0" applyFont="1" applyBorder="1" applyAlignment="1">
      <alignment horizontal="left" vertical="top" wrapText="1"/>
    </xf>
    <xf numFmtId="0" fontId="88" fillId="0" borderId="56" xfId="0" applyFont="1" applyBorder="1" applyAlignment="1">
      <alignment horizontal="left" vertical="center"/>
    </xf>
    <xf numFmtId="0" fontId="74" fillId="35" borderId="58" xfId="0" applyFont="1" applyFill="1" applyBorder="1" applyAlignment="1">
      <alignment horizontal="center" vertical="center" wrapText="1"/>
    </xf>
    <xf numFmtId="0" fontId="0" fillId="0" borderId="27" xfId="0" applyFont="1" applyBorder="1" applyAlignment="1">
      <alignment horizontal="left" vertical="center" wrapText="1"/>
    </xf>
    <xf numFmtId="0" fontId="88" fillId="0" borderId="59" xfId="0" applyFont="1" applyBorder="1" applyAlignment="1">
      <alignment horizontal="left" vertical="center" wrapText="1"/>
    </xf>
    <xf numFmtId="0" fontId="88" fillId="0" borderId="60" xfId="0" applyFont="1" applyBorder="1" applyAlignment="1">
      <alignment horizontal="left" vertical="center" wrapText="1"/>
    </xf>
    <xf numFmtId="0" fontId="74" fillId="35" borderId="29" xfId="0" applyFont="1" applyFill="1" applyBorder="1" applyAlignment="1">
      <alignment horizontal="center" vertical="center" wrapText="1"/>
    </xf>
    <xf numFmtId="0" fontId="73" fillId="33" borderId="36" xfId="0" applyFont="1" applyFill="1" applyBorder="1" applyAlignment="1">
      <alignment horizontal="left" vertical="center"/>
    </xf>
    <xf numFmtId="0" fontId="73" fillId="0" borderId="61" xfId="0" applyFont="1" applyBorder="1" applyAlignment="1">
      <alignment horizontal="left" vertical="center"/>
    </xf>
    <xf numFmtId="0" fontId="73" fillId="33" borderId="25" xfId="0" applyFont="1" applyFill="1" applyBorder="1" applyAlignment="1">
      <alignment vertical="center"/>
    </xf>
    <xf numFmtId="0" fontId="73" fillId="33" borderId="62" xfId="0" applyFont="1" applyFill="1" applyBorder="1" applyAlignment="1">
      <alignment horizontal="left" vertical="center"/>
    </xf>
    <xf numFmtId="0" fontId="20" fillId="0" borderId="61" xfId="0" applyFont="1" applyBorder="1" applyAlignment="1">
      <alignment horizontal="left" vertical="center"/>
    </xf>
    <xf numFmtId="0" fontId="87" fillId="34" borderId="48" xfId="0" applyFont="1" applyFill="1" applyBorder="1" applyAlignment="1">
      <alignment horizontal="center" vertical="center"/>
    </xf>
    <xf numFmtId="0" fontId="78" fillId="33" borderId="26" xfId="0" applyFont="1" applyFill="1" applyBorder="1" applyAlignment="1">
      <alignment horizontal="center" vertical="center"/>
    </xf>
    <xf numFmtId="0" fontId="78" fillId="33" borderId="37" xfId="0" applyFont="1" applyFill="1" applyBorder="1" applyAlignment="1">
      <alignment horizontal="left" vertical="center"/>
    </xf>
    <xf numFmtId="0" fontId="78" fillId="33" borderId="37" xfId="0" applyFont="1" applyFill="1" applyBorder="1" applyAlignment="1">
      <alignment horizontal="right" vertical="center"/>
    </xf>
    <xf numFmtId="0" fontId="78" fillId="33" borderId="63" xfId="0" applyFont="1" applyFill="1" applyBorder="1" applyAlignment="1">
      <alignment horizontal="center" vertical="center"/>
    </xf>
    <xf numFmtId="0" fontId="29" fillId="0" borderId="11" xfId="0" applyFont="1" applyBorder="1" applyAlignment="1">
      <alignment horizontal="left"/>
    </xf>
    <xf numFmtId="0" fontId="74" fillId="35" borderId="57" xfId="0" applyFont="1" applyFill="1" applyBorder="1" applyAlignment="1">
      <alignment horizontal="center" vertical="center" wrapText="1"/>
    </xf>
    <xf numFmtId="0" fontId="89" fillId="0" borderId="64"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164" fontId="89" fillId="0" borderId="64" xfId="0" applyNumberFormat="1" applyFont="1"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87" fillId="0" borderId="65" xfId="0" applyFont="1" applyBorder="1" applyAlignment="1">
      <alignment horizontal="center" vertical="center"/>
    </xf>
    <xf numFmtId="0" fontId="78" fillId="33" borderId="37" xfId="0" applyFont="1" applyFill="1" applyBorder="1" applyAlignment="1">
      <alignment horizontal="center" vertical="center"/>
    </xf>
    <xf numFmtId="0" fontId="89" fillId="0" borderId="45" xfId="0" applyFont="1" applyBorder="1" applyAlignment="1">
      <alignment horizontal="center" vertical="center"/>
    </xf>
    <xf numFmtId="0" fontId="72" fillId="0" borderId="66" xfId="0" applyFont="1" applyBorder="1" applyAlignment="1">
      <alignment horizontal="left" vertical="center"/>
    </xf>
    <xf numFmtId="0" fontId="0" fillId="0" borderId="67" xfId="0" applyBorder="1" applyAlignment="1">
      <alignment horizontal="center" vertical="center"/>
    </xf>
    <xf numFmtId="0" fontId="0" fillId="0" borderId="61" xfId="0" applyBorder="1" applyAlignment="1">
      <alignment horizontal="center"/>
    </xf>
    <xf numFmtId="0" fontId="0" fillId="0" borderId="61" xfId="0" applyBorder="1" applyAlignment="1">
      <alignment horizontal="left" vertical="center"/>
    </xf>
    <xf numFmtId="0" fontId="29" fillId="34" borderId="11" xfId="0" applyFont="1" applyFill="1" applyBorder="1" applyAlignment="1">
      <alignment horizontal="left"/>
    </xf>
    <xf numFmtId="0" fontId="0" fillId="34" borderId="11" xfId="0" applyFont="1" applyFill="1" applyBorder="1" applyAlignment="1">
      <alignment horizontal="left" vertical="center" wrapText="1"/>
    </xf>
    <xf numFmtId="0" fontId="0" fillId="0" borderId="68" xfId="0" applyBorder="1" applyAlignment="1">
      <alignment horizontal="left" vertical="top"/>
    </xf>
    <xf numFmtId="0" fontId="0" fillId="0" borderId="46"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left" vertical="top"/>
    </xf>
    <xf numFmtId="0" fontId="0" fillId="0" borderId="71" xfId="0" applyBorder="1" applyAlignment="1">
      <alignment horizontal="center" vertical="center"/>
    </xf>
    <xf numFmtId="0" fontId="0" fillId="0" borderId="72" xfId="0" applyBorder="1" applyAlignment="1">
      <alignment horizontal="center" vertical="center"/>
    </xf>
    <xf numFmtId="0" fontId="78" fillId="33" borderId="73" xfId="0" applyFont="1" applyFill="1" applyBorder="1" applyAlignment="1">
      <alignment horizontal="center"/>
    </xf>
    <xf numFmtId="0" fontId="78" fillId="33" borderId="74" xfId="0" applyFont="1" applyFill="1" applyBorder="1" applyAlignment="1">
      <alignment horizontal="center"/>
    </xf>
    <xf numFmtId="0" fontId="78" fillId="33" borderId="75" xfId="0" applyFont="1" applyFill="1" applyBorder="1" applyAlignment="1">
      <alignment horizontal="center"/>
    </xf>
    <xf numFmtId="0" fontId="73" fillId="33" borderId="25" xfId="0" applyFont="1" applyFill="1" applyBorder="1" applyAlignment="1">
      <alignment horizontal="left" vertical="center"/>
    </xf>
    <xf numFmtId="0" fontId="0" fillId="0" borderId="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7485"/>
      <rgbColor rgb="00C0C0C0"/>
      <rgbColor rgb="00808080"/>
      <rgbColor rgb="009999FF"/>
      <rgbColor rgb="00993366"/>
      <rgbColor rgb="00FFFFCC"/>
      <rgbColor rgb="00DEECF4"/>
      <rgbColor rgb="00660066"/>
      <rgbColor rgb="00FF8080"/>
      <rgbColor rgb="000070C0"/>
      <rgbColor rgb="00D9D9D9"/>
      <rgbColor rgb="00000080"/>
      <rgbColor rgb="00FF00FF"/>
      <rgbColor rgb="00FFFF00"/>
      <rgbColor rgb="0000FFFF"/>
      <rgbColor rgb="00800080"/>
      <rgbColor rgb="00800000"/>
      <rgbColor rgb="00008F5C"/>
      <rgbColor rgb="000000FF"/>
      <rgbColor rgb="0000B0F0"/>
      <rgbColor rgb="00CCFFFF"/>
      <rgbColor rgb="00CCFFCC"/>
      <rgbColor rgb="00FFFF99"/>
      <rgbColor rgb="0099CCFF"/>
      <rgbColor rgb="00FF99CC"/>
      <rgbColor rgb="00CC99FF"/>
      <rgbColor rgb="00FFCC99"/>
      <rgbColor rgb="004472C4"/>
      <rgbColor rgb="0033CCCC"/>
      <rgbColor rgb="0099CC00"/>
      <rgbColor rgb="00FFCC00"/>
      <rgbColor rgb="00FF9900"/>
      <rgbColor rgb="00D07F27"/>
      <rgbColor rgb="00666699"/>
      <rgbColor rgb="00969696"/>
      <rgbColor rgb="00003366"/>
      <rgbColor rgb="0000B050"/>
      <rgbColor rgb="00003300"/>
      <rgbColor rgb="00333300"/>
      <rgbColor rgb="00993300"/>
      <rgbColor rgb="00993366"/>
      <rgbColor rgb="00294F67"/>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35"/>
          <c:y val="0.1275"/>
          <c:w val="0.412"/>
          <c:h val="0.79125"/>
        </c:manualLayout>
      </c:layout>
      <c:radarChart>
        <c:radarStyle val="marker"/>
        <c:varyColors val="0"/>
        <c:ser>
          <c:idx val="0"/>
          <c:order val="0"/>
          <c:spPr>
            <a:ln w="25400">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Percent val="0"/>
          </c:dLbls>
          <c:cat>
            <c:strRef>
              <c:f>AVANCE!$B$9:$B$15</c:f>
              <c:strCache/>
            </c:strRef>
          </c:cat>
          <c:val>
            <c:numRef>
              <c:f>AVANCE!$F$9:$F$15</c:f>
              <c:numCache/>
            </c:numRef>
          </c:val>
        </c:ser>
        <c:ser>
          <c:idx val="1"/>
          <c:order val="1"/>
          <c:spPr>
            <a:ln w="2540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Percent val="0"/>
          </c:dLbls>
          <c:cat>
            <c:strRef>
              <c:f>AVANCE!$B$9:$B$15</c:f>
              <c:strCache/>
            </c:strRef>
          </c:cat>
          <c:val>
            <c:numRef>
              <c:f>AVANCE!$G$9:$G$15</c:f>
              <c:numCache/>
            </c:numRef>
          </c:val>
        </c:ser>
        <c:ser>
          <c:idx val="2"/>
          <c:order val="2"/>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Percent val="0"/>
          </c:dLbls>
          <c:cat>
            <c:strRef>
              <c:f>AVANCE!$B$9:$B$15</c:f>
              <c:strCache/>
            </c:strRef>
          </c:cat>
          <c:val>
            <c:numRef>
              <c:f>AVANCE!$H$9:$H$15</c:f>
              <c:numCache/>
            </c:numRef>
          </c:val>
        </c:ser>
        <c:axId val="11257458"/>
        <c:axId val="34208259"/>
      </c:radarChart>
      <c:catAx>
        <c:axId val="11257458"/>
        <c:scaling>
          <c:orientation val="maxMin"/>
        </c:scaling>
        <c:axPos val="b"/>
        <c:majorGridlines>
          <c:spPr>
            <a:ln w="3175">
              <a:solidFill>
                <a:srgbClr val="333333"/>
              </a:solidFill>
            </a:ln>
          </c:spPr>
        </c:majorGridlines>
        <c:delete val="0"/>
        <c:numFmt formatCode="General" sourceLinked="1"/>
        <c:majorTickMark val="none"/>
        <c:minorTickMark val="none"/>
        <c:tickLblPos val="nextTo"/>
        <c:spPr>
          <a:ln w="3175">
            <a:noFill/>
          </a:ln>
        </c:spPr>
        <c:txPr>
          <a:bodyPr vert="horz" rot="0"/>
          <a:lstStyle/>
          <a:p>
            <a:pPr>
              <a:defRPr lang="en-US" cap="none" sz="1400" b="1" i="0" u="none" baseline="0">
                <a:solidFill>
                  <a:srgbClr val="294F67"/>
                </a:solidFill>
                <a:latin typeface="Calibri"/>
                <a:ea typeface="Calibri"/>
                <a:cs typeface="Calibri"/>
              </a:defRPr>
            </a:pPr>
          </a:p>
        </c:txPr>
        <c:crossAx val="34208259"/>
        <c:crosses val="autoZero"/>
        <c:auto val="1"/>
        <c:lblOffset val="100"/>
        <c:tickLblSkip val="1"/>
        <c:noMultiLvlLbl val="0"/>
      </c:catAx>
      <c:valAx>
        <c:axId val="34208259"/>
        <c:scaling>
          <c:orientation val="minMax"/>
        </c:scaling>
        <c:axPos val="r"/>
        <c:majorGridlines>
          <c:spPr>
            <a:ln w="3175">
              <a:solidFill>
                <a:srgbClr val="D9D9D9"/>
              </a:solidFill>
            </a:ln>
          </c:spPr>
        </c:majorGridlines>
        <c:delete val="0"/>
        <c:numFmt formatCode="0.0" sourceLinked="0"/>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1257458"/>
        <c:crossesAt val="1"/>
        <c:crossBetween val="between"/>
        <c:dispUnits/>
      </c:valAx>
      <c:spPr>
        <a:noFill/>
        <a:ln>
          <a:noFill/>
        </a:ln>
      </c:spPr>
    </c:plotArea>
    <c:legend>
      <c:legendPos val="t"/>
      <c:layout>
        <c:manualLayout>
          <c:xMode val="edge"/>
          <c:yMode val="edge"/>
          <c:x val="0.39875"/>
          <c:y val="0"/>
          <c:w val="0.201"/>
          <c:h val="0.03375"/>
        </c:manualLayout>
      </c:layout>
      <c:overlay val="0"/>
      <c:spPr>
        <a:noFill/>
        <a:ln w="3175">
          <a:noFill/>
        </a:ln>
      </c:spPr>
      <c:txPr>
        <a:bodyPr vert="horz" rot="0"/>
        <a:lstStyle/>
        <a:p>
          <a:pPr>
            <a:defRPr lang="en-US" cap="none" sz="105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 Id="rId7" Type="http://schemas.openxmlformats.org/officeDocument/2006/relationships/image" Target="../media/image1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 Id="rId7"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44</xdr:row>
      <xdr:rowOff>152400</xdr:rowOff>
    </xdr:from>
    <xdr:to>
      <xdr:col>19</xdr:col>
      <xdr:colOff>38100</xdr:colOff>
      <xdr:row>48</xdr:row>
      <xdr:rowOff>171450</xdr:rowOff>
    </xdr:to>
    <xdr:pic>
      <xdr:nvPicPr>
        <xdr:cNvPr id="1" name="Image 2" descr="VVOB_logo_cmyk_print.png"/>
        <xdr:cNvPicPr preferRelativeResize="1">
          <a:picLocks noChangeAspect="1"/>
        </xdr:cNvPicPr>
      </xdr:nvPicPr>
      <xdr:blipFill>
        <a:blip r:embed="rId1"/>
        <a:stretch>
          <a:fillRect/>
        </a:stretch>
      </xdr:blipFill>
      <xdr:spPr>
        <a:xfrm>
          <a:off x="12896850" y="15668625"/>
          <a:ext cx="2324100" cy="819150"/>
        </a:xfrm>
        <a:prstGeom prst="rect">
          <a:avLst/>
        </a:prstGeom>
        <a:noFill/>
        <a:ln w="9525" cmpd="sng">
          <a:noFill/>
        </a:ln>
      </xdr:spPr>
    </xdr:pic>
    <xdr:clientData/>
  </xdr:twoCellAnchor>
  <xdr:twoCellAnchor editAs="oneCell">
    <xdr:from>
      <xdr:col>10</xdr:col>
      <xdr:colOff>295275</xdr:colOff>
      <xdr:row>44</xdr:row>
      <xdr:rowOff>19050</xdr:rowOff>
    </xdr:from>
    <xdr:to>
      <xdr:col>13</xdr:col>
      <xdr:colOff>752475</xdr:colOff>
      <xdr:row>49</xdr:row>
      <xdr:rowOff>38100</xdr:rowOff>
    </xdr:to>
    <xdr:pic>
      <xdr:nvPicPr>
        <xdr:cNvPr id="2" name="Image 4" descr="Pratham Full Logo - Black.png"/>
        <xdr:cNvPicPr preferRelativeResize="1">
          <a:picLocks noChangeAspect="1"/>
        </xdr:cNvPicPr>
      </xdr:nvPicPr>
      <xdr:blipFill>
        <a:blip r:embed="rId2"/>
        <a:stretch>
          <a:fillRect/>
        </a:stretch>
      </xdr:blipFill>
      <xdr:spPr>
        <a:xfrm>
          <a:off x="7905750" y="15535275"/>
          <a:ext cx="3000375" cy="1019175"/>
        </a:xfrm>
        <a:prstGeom prst="rect">
          <a:avLst/>
        </a:prstGeom>
        <a:noFill/>
        <a:ln w="9525" cmpd="sng">
          <a:noFill/>
        </a:ln>
      </xdr:spPr>
    </xdr:pic>
    <xdr:clientData/>
  </xdr:twoCellAnchor>
  <xdr:twoCellAnchor editAs="oneCell">
    <xdr:from>
      <xdr:col>14</xdr:col>
      <xdr:colOff>304800</xdr:colOff>
      <xdr:row>45</xdr:row>
      <xdr:rowOff>104775</xdr:rowOff>
    </xdr:from>
    <xdr:to>
      <xdr:col>15</xdr:col>
      <xdr:colOff>504825</xdr:colOff>
      <xdr:row>48</xdr:row>
      <xdr:rowOff>76200</xdr:rowOff>
    </xdr:to>
    <xdr:pic>
      <xdr:nvPicPr>
        <xdr:cNvPr id="3" name="Image 5" descr="Stir Logo_Full Color_RGB.png"/>
        <xdr:cNvPicPr preferRelativeResize="1">
          <a:picLocks noChangeAspect="1"/>
        </xdr:cNvPicPr>
      </xdr:nvPicPr>
      <xdr:blipFill>
        <a:blip r:embed="rId3"/>
        <a:stretch>
          <a:fillRect/>
        </a:stretch>
      </xdr:blipFill>
      <xdr:spPr>
        <a:xfrm>
          <a:off x="11296650" y="15821025"/>
          <a:ext cx="1038225" cy="571500"/>
        </a:xfrm>
        <a:prstGeom prst="rect">
          <a:avLst/>
        </a:prstGeom>
        <a:noFill/>
        <a:ln w="9525" cmpd="sng">
          <a:noFill/>
        </a:ln>
      </xdr:spPr>
    </xdr:pic>
    <xdr:clientData/>
  </xdr:twoCellAnchor>
  <xdr:twoCellAnchor editAs="oneCell">
    <xdr:from>
      <xdr:col>5</xdr:col>
      <xdr:colOff>123825</xdr:colOff>
      <xdr:row>45</xdr:row>
      <xdr:rowOff>104775</xdr:rowOff>
    </xdr:from>
    <xdr:to>
      <xdr:col>7</xdr:col>
      <xdr:colOff>542925</xdr:colOff>
      <xdr:row>48</xdr:row>
      <xdr:rowOff>114300</xdr:rowOff>
    </xdr:to>
    <xdr:pic>
      <xdr:nvPicPr>
        <xdr:cNvPr id="4" name="Image 6" descr="unnamed.png"/>
        <xdr:cNvPicPr preferRelativeResize="1">
          <a:picLocks noChangeAspect="1"/>
        </xdr:cNvPicPr>
      </xdr:nvPicPr>
      <xdr:blipFill>
        <a:blip r:embed="rId4"/>
        <a:stretch>
          <a:fillRect/>
        </a:stretch>
      </xdr:blipFill>
      <xdr:spPr>
        <a:xfrm>
          <a:off x="3543300" y="15821025"/>
          <a:ext cx="2095500" cy="609600"/>
        </a:xfrm>
        <a:prstGeom prst="rect">
          <a:avLst/>
        </a:prstGeom>
        <a:noFill/>
        <a:ln w="9525" cmpd="sng">
          <a:noFill/>
        </a:ln>
      </xdr:spPr>
    </xdr:pic>
    <xdr:clientData/>
  </xdr:twoCellAnchor>
  <xdr:twoCellAnchor editAs="oneCell">
    <xdr:from>
      <xdr:col>1</xdr:col>
      <xdr:colOff>104775</xdr:colOff>
      <xdr:row>45</xdr:row>
      <xdr:rowOff>152400</xdr:rowOff>
    </xdr:from>
    <xdr:to>
      <xdr:col>4</xdr:col>
      <xdr:colOff>428625</xdr:colOff>
      <xdr:row>48</xdr:row>
      <xdr:rowOff>85725</xdr:rowOff>
    </xdr:to>
    <xdr:pic>
      <xdr:nvPicPr>
        <xdr:cNvPr id="5" name="Image 1" descr="B_co-brand_CUE.png"/>
        <xdr:cNvPicPr preferRelativeResize="1">
          <a:picLocks noChangeAspect="1"/>
        </xdr:cNvPicPr>
      </xdr:nvPicPr>
      <xdr:blipFill>
        <a:blip r:embed="rId5"/>
        <a:stretch>
          <a:fillRect/>
        </a:stretch>
      </xdr:blipFill>
      <xdr:spPr>
        <a:xfrm>
          <a:off x="171450" y="15868650"/>
          <a:ext cx="2838450" cy="533400"/>
        </a:xfrm>
        <a:prstGeom prst="rect">
          <a:avLst/>
        </a:prstGeom>
        <a:noFill/>
        <a:ln w="9525" cmpd="sng">
          <a:noFill/>
        </a:ln>
      </xdr:spPr>
    </xdr:pic>
    <xdr:clientData/>
  </xdr:twoCellAnchor>
  <xdr:twoCellAnchor editAs="oneCell">
    <xdr:from>
      <xdr:col>8</xdr:col>
      <xdr:colOff>266700</xdr:colOff>
      <xdr:row>44</xdr:row>
      <xdr:rowOff>180975</xdr:rowOff>
    </xdr:from>
    <xdr:to>
      <xdr:col>9</xdr:col>
      <xdr:colOff>723900</xdr:colOff>
      <xdr:row>49</xdr:row>
      <xdr:rowOff>47625</xdr:rowOff>
    </xdr:to>
    <xdr:pic>
      <xdr:nvPicPr>
        <xdr:cNvPr id="6" name="Image 7" descr="MSI_Tt_Color.png"/>
        <xdr:cNvPicPr preferRelativeResize="1">
          <a:picLocks noChangeAspect="1"/>
        </xdr:cNvPicPr>
      </xdr:nvPicPr>
      <xdr:blipFill>
        <a:blip r:embed="rId6"/>
        <a:stretch>
          <a:fillRect/>
        </a:stretch>
      </xdr:blipFill>
      <xdr:spPr>
        <a:xfrm>
          <a:off x="6200775" y="15697200"/>
          <a:ext cx="12954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18</xdr:row>
      <xdr:rowOff>28575</xdr:rowOff>
    </xdr:from>
    <xdr:ext cx="12553950" cy="6581775"/>
    <xdr:graphicFrame>
      <xdr:nvGraphicFramePr>
        <xdr:cNvPr id="1" name="Chart 1"/>
        <xdr:cNvGraphicFramePr/>
      </xdr:nvGraphicFramePr>
      <xdr:xfrm>
        <a:off x="76200" y="4238625"/>
        <a:ext cx="12553950" cy="658177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11</xdr:row>
      <xdr:rowOff>38100</xdr:rowOff>
    </xdr:from>
    <xdr:to>
      <xdr:col>1</xdr:col>
      <xdr:colOff>533400</xdr:colOff>
      <xdr:row>12</xdr:row>
      <xdr:rowOff>19050</xdr:rowOff>
    </xdr:to>
    <xdr:pic>
      <xdr:nvPicPr>
        <xdr:cNvPr id="1" name="Image 2" descr="Picto-B.png"/>
        <xdr:cNvPicPr preferRelativeResize="1">
          <a:picLocks noChangeAspect="1"/>
        </xdr:cNvPicPr>
      </xdr:nvPicPr>
      <xdr:blipFill>
        <a:blip r:embed="rId1"/>
        <a:stretch>
          <a:fillRect/>
        </a:stretch>
      </xdr:blipFill>
      <xdr:spPr>
        <a:xfrm>
          <a:off x="180975" y="3267075"/>
          <a:ext cx="419100" cy="419100"/>
        </a:xfrm>
        <a:prstGeom prst="rect">
          <a:avLst/>
        </a:prstGeom>
        <a:noFill/>
        <a:ln w="9525" cmpd="sng">
          <a:noFill/>
        </a:ln>
      </xdr:spPr>
    </xdr:pic>
    <xdr:clientData/>
  </xdr:twoCellAnchor>
  <xdr:twoCellAnchor>
    <xdr:from>
      <xdr:col>1</xdr:col>
      <xdr:colOff>114300</xdr:colOff>
      <xdr:row>16</xdr:row>
      <xdr:rowOff>180975</xdr:rowOff>
    </xdr:from>
    <xdr:to>
      <xdr:col>1</xdr:col>
      <xdr:colOff>533400</xdr:colOff>
      <xdr:row>17</xdr:row>
      <xdr:rowOff>152400</xdr:rowOff>
    </xdr:to>
    <xdr:pic>
      <xdr:nvPicPr>
        <xdr:cNvPr id="2" name="Image 3" descr="Picto-C.png"/>
        <xdr:cNvPicPr preferRelativeResize="1">
          <a:picLocks noChangeAspect="1"/>
        </xdr:cNvPicPr>
      </xdr:nvPicPr>
      <xdr:blipFill>
        <a:blip r:embed="rId2"/>
        <a:stretch>
          <a:fillRect/>
        </a:stretch>
      </xdr:blipFill>
      <xdr:spPr>
        <a:xfrm>
          <a:off x="180975" y="5810250"/>
          <a:ext cx="419100" cy="409575"/>
        </a:xfrm>
        <a:prstGeom prst="rect">
          <a:avLst/>
        </a:prstGeom>
        <a:noFill/>
        <a:ln w="9525" cmpd="sng">
          <a:noFill/>
        </a:ln>
      </xdr:spPr>
    </xdr:pic>
    <xdr:clientData/>
  </xdr:twoCellAnchor>
  <xdr:twoCellAnchor>
    <xdr:from>
      <xdr:col>1</xdr:col>
      <xdr:colOff>114300</xdr:colOff>
      <xdr:row>26</xdr:row>
      <xdr:rowOff>276225</xdr:rowOff>
    </xdr:from>
    <xdr:to>
      <xdr:col>1</xdr:col>
      <xdr:colOff>533400</xdr:colOff>
      <xdr:row>27</xdr:row>
      <xdr:rowOff>190500</xdr:rowOff>
    </xdr:to>
    <xdr:pic>
      <xdr:nvPicPr>
        <xdr:cNvPr id="3" name="Image 4" descr="Picto-D.png"/>
        <xdr:cNvPicPr preferRelativeResize="1">
          <a:picLocks noChangeAspect="1"/>
        </xdr:cNvPicPr>
      </xdr:nvPicPr>
      <xdr:blipFill>
        <a:blip r:embed="rId3"/>
        <a:stretch>
          <a:fillRect/>
        </a:stretch>
      </xdr:blipFill>
      <xdr:spPr>
        <a:xfrm>
          <a:off x="180975" y="10791825"/>
          <a:ext cx="419100" cy="504825"/>
        </a:xfrm>
        <a:prstGeom prst="rect">
          <a:avLst/>
        </a:prstGeom>
        <a:noFill/>
        <a:ln w="9525" cmpd="sng">
          <a:noFill/>
        </a:ln>
      </xdr:spPr>
    </xdr:pic>
    <xdr:clientData/>
  </xdr:twoCellAnchor>
  <xdr:twoCellAnchor>
    <xdr:from>
      <xdr:col>1</xdr:col>
      <xdr:colOff>114300</xdr:colOff>
      <xdr:row>21</xdr:row>
      <xdr:rowOff>276225</xdr:rowOff>
    </xdr:from>
    <xdr:to>
      <xdr:col>1</xdr:col>
      <xdr:colOff>533400</xdr:colOff>
      <xdr:row>22</xdr:row>
      <xdr:rowOff>190500</xdr:rowOff>
    </xdr:to>
    <xdr:pic>
      <xdr:nvPicPr>
        <xdr:cNvPr id="4" name="Image 5" descr="Picto-E.png"/>
        <xdr:cNvPicPr preferRelativeResize="1">
          <a:picLocks noChangeAspect="1"/>
        </xdr:cNvPicPr>
      </xdr:nvPicPr>
      <xdr:blipFill>
        <a:blip r:embed="rId4"/>
        <a:stretch>
          <a:fillRect/>
        </a:stretch>
      </xdr:blipFill>
      <xdr:spPr>
        <a:xfrm>
          <a:off x="180975" y="8267700"/>
          <a:ext cx="419100" cy="419100"/>
        </a:xfrm>
        <a:prstGeom prst="rect">
          <a:avLst/>
        </a:prstGeom>
        <a:noFill/>
        <a:ln w="9525" cmpd="sng">
          <a:noFill/>
        </a:ln>
      </xdr:spPr>
    </xdr:pic>
    <xdr:clientData/>
  </xdr:twoCellAnchor>
  <xdr:twoCellAnchor>
    <xdr:from>
      <xdr:col>1</xdr:col>
      <xdr:colOff>114300</xdr:colOff>
      <xdr:row>31</xdr:row>
      <xdr:rowOff>314325</xdr:rowOff>
    </xdr:from>
    <xdr:to>
      <xdr:col>1</xdr:col>
      <xdr:colOff>523875</xdr:colOff>
      <xdr:row>32</xdr:row>
      <xdr:rowOff>219075</xdr:rowOff>
    </xdr:to>
    <xdr:pic>
      <xdr:nvPicPr>
        <xdr:cNvPr id="5" name="Image 6" descr="Picto-F.png"/>
        <xdr:cNvPicPr preferRelativeResize="1">
          <a:picLocks noChangeAspect="1"/>
        </xdr:cNvPicPr>
      </xdr:nvPicPr>
      <xdr:blipFill>
        <a:blip r:embed="rId5"/>
        <a:stretch>
          <a:fillRect/>
        </a:stretch>
      </xdr:blipFill>
      <xdr:spPr>
        <a:xfrm>
          <a:off x="180975" y="13439775"/>
          <a:ext cx="409575" cy="409575"/>
        </a:xfrm>
        <a:prstGeom prst="rect">
          <a:avLst/>
        </a:prstGeom>
        <a:noFill/>
        <a:ln w="9525" cmpd="sng">
          <a:noFill/>
        </a:ln>
      </xdr:spPr>
    </xdr:pic>
    <xdr:clientData/>
  </xdr:twoCellAnchor>
  <xdr:twoCellAnchor>
    <xdr:from>
      <xdr:col>1</xdr:col>
      <xdr:colOff>114300</xdr:colOff>
      <xdr:row>37</xdr:row>
      <xdr:rowOff>304800</xdr:rowOff>
    </xdr:from>
    <xdr:to>
      <xdr:col>1</xdr:col>
      <xdr:colOff>542925</xdr:colOff>
      <xdr:row>38</xdr:row>
      <xdr:rowOff>228600</xdr:rowOff>
    </xdr:to>
    <xdr:pic>
      <xdr:nvPicPr>
        <xdr:cNvPr id="6" name="Image 7" descr="Picto-G.png"/>
        <xdr:cNvPicPr preferRelativeResize="1">
          <a:picLocks noChangeAspect="1"/>
        </xdr:cNvPicPr>
      </xdr:nvPicPr>
      <xdr:blipFill>
        <a:blip r:embed="rId6"/>
        <a:stretch>
          <a:fillRect/>
        </a:stretch>
      </xdr:blipFill>
      <xdr:spPr>
        <a:xfrm>
          <a:off x="180975" y="16459200"/>
          <a:ext cx="428625" cy="428625"/>
        </a:xfrm>
        <a:prstGeom prst="rect">
          <a:avLst/>
        </a:prstGeom>
        <a:noFill/>
        <a:ln w="9525" cmpd="sng">
          <a:noFill/>
        </a:ln>
      </xdr:spPr>
    </xdr:pic>
    <xdr:clientData/>
  </xdr:twoCellAnchor>
  <xdr:twoCellAnchor>
    <xdr:from>
      <xdr:col>1</xdr:col>
      <xdr:colOff>114300</xdr:colOff>
      <xdr:row>8</xdr:row>
      <xdr:rowOff>257175</xdr:rowOff>
    </xdr:from>
    <xdr:to>
      <xdr:col>1</xdr:col>
      <xdr:colOff>533400</xdr:colOff>
      <xdr:row>9</xdr:row>
      <xdr:rowOff>228600</xdr:rowOff>
    </xdr:to>
    <xdr:pic>
      <xdr:nvPicPr>
        <xdr:cNvPr id="7" name="Image 1" descr="Picto-A.png"/>
        <xdr:cNvPicPr preferRelativeResize="1">
          <a:picLocks noChangeAspect="1"/>
        </xdr:cNvPicPr>
      </xdr:nvPicPr>
      <xdr:blipFill>
        <a:blip r:embed="rId7"/>
        <a:stretch>
          <a:fillRect/>
        </a:stretch>
      </xdr:blipFill>
      <xdr:spPr>
        <a:xfrm>
          <a:off x="180975" y="2019300"/>
          <a:ext cx="41910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8</xdr:row>
      <xdr:rowOff>342900</xdr:rowOff>
    </xdr:from>
    <xdr:to>
      <xdr:col>1</xdr:col>
      <xdr:colOff>523875</xdr:colOff>
      <xdr:row>9</xdr:row>
      <xdr:rowOff>257175</xdr:rowOff>
    </xdr:to>
    <xdr:pic>
      <xdr:nvPicPr>
        <xdr:cNvPr id="1" name="Image 1" descr="Picto-A.png"/>
        <xdr:cNvPicPr preferRelativeResize="1">
          <a:picLocks noChangeAspect="1"/>
        </xdr:cNvPicPr>
      </xdr:nvPicPr>
      <xdr:blipFill>
        <a:blip r:embed="rId1"/>
        <a:stretch>
          <a:fillRect/>
        </a:stretch>
      </xdr:blipFill>
      <xdr:spPr>
        <a:xfrm>
          <a:off x="180975" y="2686050"/>
          <a:ext cx="419100" cy="419100"/>
        </a:xfrm>
        <a:prstGeom prst="rect">
          <a:avLst/>
        </a:prstGeom>
        <a:noFill/>
        <a:ln w="9525" cmpd="sng">
          <a:noFill/>
        </a:ln>
      </xdr:spPr>
    </xdr:pic>
    <xdr:clientData/>
  </xdr:twoCellAnchor>
  <xdr:twoCellAnchor>
    <xdr:from>
      <xdr:col>1</xdr:col>
      <xdr:colOff>104775</xdr:colOff>
      <xdr:row>11</xdr:row>
      <xdr:rowOff>38100</xdr:rowOff>
    </xdr:from>
    <xdr:to>
      <xdr:col>1</xdr:col>
      <xdr:colOff>523875</xdr:colOff>
      <xdr:row>11</xdr:row>
      <xdr:rowOff>457200</xdr:rowOff>
    </xdr:to>
    <xdr:pic>
      <xdr:nvPicPr>
        <xdr:cNvPr id="2" name="Image 2" descr="Picto-B.png"/>
        <xdr:cNvPicPr preferRelativeResize="1">
          <a:picLocks noChangeAspect="1"/>
        </xdr:cNvPicPr>
      </xdr:nvPicPr>
      <xdr:blipFill>
        <a:blip r:embed="rId2"/>
        <a:stretch>
          <a:fillRect/>
        </a:stretch>
      </xdr:blipFill>
      <xdr:spPr>
        <a:xfrm>
          <a:off x="180975" y="3895725"/>
          <a:ext cx="419100" cy="419100"/>
        </a:xfrm>
        <a:prstGeom prst="rect">
          <a:avLst/>
        </a:prstGeom>
        <a:noFill/>
        <a:ln w="9525" cmpd="sng">
          <a:noFill/>
        </a:ln>
      </xdr:spPr>
    </xdr:pic>
    <xdr:clientData/>
  </xdr:twoCellAnchor>
  <xdr:twoCellAnchor>
    <xdr:from>
      <xdr:col>1</xdr:col>
      <xdr:colOff>104775</xdr:colOff>
      <xdr:row>16</xdr:row>
      <xdr:rowOff>342900</xdr:rowOff>
    </xdr:from>
    <xdr:to>
      <xdr:col>1</xdr:col>
      <xdr:colOff>523875</xdr:colOff>
      <xdr:row>17</xdr:row>
      <xdr:rowOff>257175</xdr:rowOff>
    </xdr:to>
    <xdr:pic>
      <xdr:nvPicPr>
        <xdr:cNvPr id="3" name="Image 3" descr="Picto-C.png"/>
        <xdr:cNvPicPr preferRelativeResize="1">
          <a:picLocks noChangeAspect="1"/>
        </xdr:cNvPicPr>
      </xdr:nvPicPr>
      <xdr:blipFill>
        <a:blip r:embed="rId3"/>
        <a:stretch>
          <a:fillRect/>
        </a:stretch>
      </xdr:blipFill>
      <xdr:spPr>
        <a:xfrm>
          <a:off x="180975" y="6724650"/>
          <a:ext cx="419100" cy="419100"/>
        </a:xfrm>
        <a:prstGeom prst="rect">
          <a:avLst/>
        </a:prstGeom>
        <a:noFill/>
        <a:ln w="9525" cmpd="sng">
          <a:noFill/>
        </a:ln>
      </xdr:spPr>
    </xdr:pic>
    <xdr:clientData/>
  </xdr:twoCellAnchor>
  <xdr:twoCellAnchor>
    <xdr:from>
      <xdr:col>1</xdr:col>
      <xdr:colOff>104775</xdr:colOff>
      <xdr:row>21</xdr:row>
      <xdr:rowOff>295275</xdr:rowOff>
    </xdr:from>
    <xdr:to>
      <xdr:col>1</xdr:col>
      <xdr:colOff>523875</xdr:colOff>
      <xdr:row>22</xdr:row>
      <xdr:rowOff>209550</xdr:rowOff>
    </xdr:to>
    <xdr:pic>
      <xdr:nvPicPr>
        <xdr:cNvPr id="4" name="Image 4" descr="Picto-D.png"/>
        <xdr:cNvPicPr preferRelativeResize="1">
          <a:picLocks noChangeAspect="1"/>
        </xdr:cNvPicPr>
      </xdr:nvPicPr>
      <xdr:blipFill>
        <a:blip r:embed="rId4"/>
        <a:stretch>
          <a:fillRect/>
        </a:stretch>
      </xdr:blipFill>
      <xdr:spPr>
        <a:xfrm>
          <a:off x="180975" y="9201150"/>
          <a:ext cx="419100" cy="419100"/>
        </a:xfrm>
        <a:prstGeom prst="rect">
          <a:avLst/>
        </a:prstGeom>
        <a:noFill/>
        <a:ln w="9525" cmpd="sng">
          <a:noFill/>
        </a:ln>
      </xdr:spPr>
    </xdr:pic>
    <xdr:clientData/>
  </xdr:twoCellAnchor>
  <xdr:twoCellAnchor>
    <xdr:from>
      <xdr:col>1</xdr:col>
      <xdr:colOff>104775</xdr:colOff>
      <xdr:row>26</xdr:row>
      <xdr:rowOff>228600</xdr:rowOff>
    </xdr:from>
    <xdr:to>
      <xdr:col>1</xdr:col>
      <xdr:colOff>523875</xdr:colOff>
      <xdr:row>27</xdr:row>
      <xdr:rowOff>142875</xdr:rowOff>
    </xdr:to>
    <xdr:pic>
      <xdr:nvPicPr>
        <xdr:cNvPr id="5" name="Image 5" descr="Picto-E.png"/>
        <xdr:cNvPicPr preferRelativeResize="1">
          <a:picLocks noChangeAspect="1"/>
        </xdr:cNvPicPr>
      </xdr:nvPicPr>
      <xdr:blipFill>
        <a:blip r:embed="rId5"/>
        <a:stretch>
          <a:fillRect/>
        </a:stretch>
      </xdr:blipFill>
      <xdr:spPr>
        <a:xfrm>
          <a:off x="180975" y="11658600"/>
          <a:ext cx="419100" cy="419100"/>
        </a:xfrm>
        <a:prstGeom prst="rect">
          <a:avLst/>
        </a:prstGeom>
        <a:noFill/>
        <a:ln w="9525" cmpd="sng">
          <a:noFill/>
        </a:ln>
      </xdr:spPr>
    </xdr:pic>
    <xdr:clientData/>
  </xdr:twoCellAnchor>
  <xdr:twoCellAnchor>
    <xdr:from>
      <xdr:col>1</xdr:col>
      <xdr:colOff>95250</xdr:colOff>
      <xdr:row>33</xdr:row>
      <xdr:rowOff>85725</xdr:rowOff>
    </xdr:from>
    <xdr:to>
      <xdr:col>1</xdr:col>
      <xdr:colOff>495300</xdr:colOff>
      <xdr:row>33</xdr:row>
      <xdr:rowOff>495300</xdr:rowOff>
    </xdr:to>
    <xdr:pic>
      <xdr:nvPicPr>
        <xdr:cNvPr id="6" name="Image 6" descr="Picto-F.png"/>
        <xdr:cNvPicPr preferRelativeResize="1">
          <a:picLocks noChangeAspect="1"/>
        </xdr:cNvPicPr>
      </xdr:nvPicPr>
      <xdr:blipFill>
        <a:blip r:embed="rId6"/>
        <a:stretch>
          <a:fillRect/>
        </a:stretch>
      </xdr:blipFill>
      <xdr:spPr>
        <a:xfrm>
          <a:off x="171450" y="15049500"/>
          <a:ext cx="400050" cy="409575"/>
        </a:xfrm>
        <a:prstGeom prst="rect">
          <a:avLst/>
        </a:prstGeom>
        <a:noFill/>
        <a:ln w="9525" cmpd="sng">
          <a:noFill/>
        </a:ln>
      </xdr:spPr>
    </xdr:pic>
    <xdr:clientData/>
  </xdr:twoCellAnchor>
  <xdr:twoCellAnchor>
    <xdr:from>
      <xdr:col>1</xdr:col>
      <xdr:colOff>95250</xdr:colOff>
      <xdr:row>36</xdr:row>
      <xdr:rowOff>466725</xdr:rowOff>
    </xdr:from>
    <xdr:to>
      <xdr:col>1</xdr:col>
      <xdr:colOff>523875</xdr:colOff>
      <xdr:row>37</xdr:row>
      <xdr:rowOff>390525</xdr:rowOff>
    </xdr:to>
    <xdr:pic>
      <xdr:nvPicPr>
        <xdr:cNvPr id="7" name="Image 7" descr="Picto-G.png"/>
        <xdr:cNvPicPr preferRelativeResize="1">
          <a:picLocks noChangeAspect="1"/>
        </xdr:cNvPicPr>
      </xdr:nvPicPr>
      <xdr:blipFill>
        <a:blip r:embed="rId7"/>
        <a:stretch>
          <a:fillRect/>
        </a:stretch>
      </xdr:blipFill>
      <xdr:spPr>
        <a:xfrm>
          <a:off x="171450" y="16944975"/>
          <a:ext cx="42862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11</xdr:row>
      <xdr:rowOff>38100</xdr:rowOff>
    </xdr:from>
    <xdr:to>
      <xdr:col>1</xdr:col>
      <xdr:colOff>533400</xdr:colOff>
      <xdr:row>12</xdr:row>
      <xdr:rowOff>19050</xdr:rowOff>
    </xdr:to>
    <xdr:pic>
      <xdr:nvPicPr>
        <xdr:cNvPr id="1" name="Image 2" descr="Picto-B.png"/>
        <xdr:cNvPicPr preferRelativeResize="1">
          <a:picLocks noChangeAspect="1"/>
        </xdr:cNvPicPr>
      </xdr:nvPicPr>
      <xdr:blipFill>
        <a:blip r:embed="rId1"/>
        <a:stretch>
          <a:fillRect/>
        </a:stretch>
      </xdr:blipFill>
      <xdr:spPr>
        <a:xfrm>
          <a:off x="180975" y="3267075"/>
          <a:ext cx="419100" cy="419100"/>
        </a:xfrm>
        <a:prstGeom prst="rect">
          <a:avLst/>
        </a:prstGeom>
        <a:noFill/>
        <a:ln w="9525" cmpd="sng">
          <a:noFill/>
        </a:ln>
      </xdr:spPr>
    </xdr:pic>
    <xdr:clientData/>
  </xdr:twoCellAnchor>
  <xdr:twoCellAnchor>
    <xdr:from>
      <xdr:col>1</xdr:col>
      <xdr:colOff>114300</xdr:colOff>
      <xdr:row>16</xdr:row>
      <xdr:rowOff>180975</xdr:rowOff>
    </xdr:from>
    <xdr:to>
      <xdr:col>1</xdr:col>
      <xdr:colOff>533400</xdr:colOff>
      <xdr:row>17</xdr:row>
      <xdr:rowOff>152400</xdr:rowOff>
    </xdr:to>
    <xdr:pic>
      <xdr:nvPicPr>
        <xdr:cNvPr id="2" name="Image 3" descr="Picto-C.png"/>
        <xdr:cNvPicPr preferRelativeResize="1">
          <a:picLocks noChangeAspect="1"/>
        </xdr:cNvPicPr>
      </xdr:nvPicPr>
      <xdr:blipFill>
        <a:blip r:embed="rId2"/>
        <a:stretch>
          <a:fillRect/>
        </a:stretch>
      </xdr:blipFill>
      <xdr:spPr>
        <a:xfrm>
          <a:off x="180975" y="5810250"/>
          <a:ext cx="419100" cy="409575"/>
        </a:xfrm>
        <a:prstGeom prst="rect">
          <a:avLst/>
        </a:prstGeom>
        <a:noFill/>
        <a:ln w="9525" cmpd="sng">
          <a:noFill/>
        </a:ln>
      </xdr:spPr>
    </xdr:pic>
    <xdr:clientData/>
  </xdr:twoCellAnchor>
  <xdr:twoCellAnchor>
    <xdr:from>
      <xdr:col>1</xdr:col>
      <xdr:colOff>114300</xdr:colOff>
      <xdr:row>26</xdr:row>
      <xdr:rowOff>276225</xdr:rowOff>
    </xdr:from>
    <xdr:to>
      <xdr:col>1</xdr:col>
      <xdr:colOff>533400</xdr:colOff>
      <xdr:row>27</xdr:row>
      <xdr:rowOff>190500</xdr:rowOff>
    </xdr:to>
    <xdr:pic>
      <xdr:nvPicPr>
        <xdr:cNvPr id="3" name="Image 4" descr="Picto-D.png"/>
        <xdr:cNvPicPr preferRelativeResize="1">
          <a:picLocks noChangeAspect="1"/>
        </xdr:cNvPicPr>
      </xdr:nvPicPr>
      <xdr:blipFill>
        <a:blip r:embed="rId3"/>
        <a:stretch>
          <a:fillRect/>
        </a:stretch>
      </xdr:blipFill>
      <xdr:spPr>
        <a:xfrm>
          <a:off x="180975" y="10791825"/>
          <a:ext cx="419100" cy="504825"/>
        </a:xfrm>
        <a:prstGeom prst="rect">
          <a:avLst/>
        </a:prstGeom>
        <a:noFill/>
        <a:ln w="9525" cmpd="sng">
          <a:noFill/>
        </a:ln>
      </xdr:spPr>
    </xdr:pic>
    <xdr:clientData/>
  </xdr:twoCellAnchor>
  <xdr:twoCellAnchor>
    <xdr:from>
      <xdr:col>1</xdr:col>
      <xdr:colOff>114300</xdr:colOff>
      <xdr:row>21</xdr:row>
      <xdr:rowOff>276225</xdr:rowOff>
    </xdr:from>
    <xdr:to>
      <xdr:col>1</xdr:col>
      <xdr:colOff>533400</xdr:colOff>
      <xdr:row>22</xdr:row>
      <xdr:rowOff>190500</xdr:rowOff>
    </xdr:to>
    <xdr:pic>
      <xdr:nvPicPr>
        <xdr:cNvPr id="4" name="Image 5" descr="Picto-E.png"/>
        <xdr:cNvPicPr preferRelativeResize="1">
          <a:picLocks noChangeAspect="1"/>
        </xdr:cNvPicPr>
      </xdr:nvPicPr>
      <xdr:blipFill>
        <a:blip r:embed="rId4"/>
        <a:stretch>
          <a:fillRect/>
        </a:stretch>
      </xdr:blipFill>
      <xdr:spPr>
        <a:xfrm>
          <a:off x="180975" y="8267700"/>
          <a:ext cx="419100" cy="419100"/>
        </a:xfrm>
        <a:prstGeom prst="rect">
          <a:avLst/>
        </a:prstGeom>
        <a:noFill/>
        <a:ln w="9525" cmpd="sng">
          <a:noFill/>
        </a:ln>
      </xdr:spPr>
    </xdr:pic>
    <xdr:clientData/>
  </xdr:twoCellAnchor>
  <xdr:twoCellAnchor>
    <xdr:from>
      <xdr:col>1</xdr:col>
      <xdr:colOff>114300</xdr:colOff>
      <xdr:row>31</xdr:row>
      <xdr:rowOff>314325</xdr:rowOff>
    </xdr:from>
    <xdr:to>
      <xdr:col>1</xdr:col>
      <xdr:colOff>523875</xdr:colOff>
      <xdr:row>32</xdr:row>
      <xdr:rowOff>219075</xdr:rowOff>
    </xdr:to>
    <xdr:pic>
      <xdr:nvPicPr>
        <xdr:cNvPr id="5" name="Image 6" descr="Picto-F.png"/>
        <xdr:cNvPicPr preferRelativeResize="1">
          <a:picLocks noChangeAspect="1"/>
        </xdr:cNvPicPr>
      </xdr:nvPicPr>
      <xdr:blipFill>
        <a:blip r:embed="rId5"/>
        <a:stretch>
          <a:fillRect/>
        </a:stretch>
      </xdr:blipFill>
      <xdr:spPr>
        <a:xfrm>
          <a:off x="180975" y="13439775"/>
          <a:ext cx="409575" cy="409575"/>
        </a:xfrm>
        <a:prstGeom prst="rect">
          <a:avLst/>
        </a:prstGeom>
        <a:noFill/>
        <a:ln w="9525" cmpd="sng">
          <a:noFill/>
        </a:ln>
      </xdr:spPr>
    </xdr:pic>
    <xdr:clientData/>
  </xdr:twoCellAnchor>
  <xdr:twoCellAnchor>
    <xdr:from>
      <xdr:col>1</xdr:col>
      <xdr:colOff>114300</xdr:colOff>
      <xdr:row>37</xdr:row>
      <xdr:rowOff>304800</xdr:rowOff>
    </xdr:from>
    <xdr:to>
      <xdr:col>1</xdr:col>
      <xdr:colOff>542925</xdr:colOff>
      <xdr:row>38</xdr:row>
      <xdr:rowOff>228600</xdr:rowOff>
    </xdr:to>
    <xdr:pic>
      <xdr:nvPicPr>
        <xdr:cNvPr id="6" name="Image 7" descr="Picto-G.png"/>
        <xdr:cNvPicPr preferRelativeResize="1">
          <a:picLocks noChangeAspect="1"/>
        </xdr:cNvPicPr>
      </xdr:nvPicPr>
      <xdr:blipFill>
        <a:blip r:embed="rId6"/>
        <a:stretch>
          <a:fillRect/>
        </a:stretch>
      </xdr:blipFill>
      <xdr:spPr>
        <a:xfrm>
          <a:off x="180975" y="16459200"/>
          <a:ext cx="428625" cy="428625"/>
        </a:xfrm>
        <a:prstGeom prst="rect">
          <a:avLst/>
        </a:prstGeom>
        <a:noFill/>
        <a:ln w="9525" cmpd="sng">
          <a:noFill/>
        </a:ln>
      </xdr:spPr>
    </xdr:pic>
    <xdr:clientData/>
  </xdr:twoCellAnchor>
  <xdr:twoCellAnchor>
    <xdr:from>
      <xdr:col>1</xdr:col>
      <xdr:colOff>114300</xdr:colOff>
      <xdr:row>8</xdr:row>
      <xdr:rowOff>257175</xdr:rowOff>
    </xdr:from>
    <xdr:to>
      <xdr:col>1</xdr:col>
      <xdr:colOff>533400</xdr:colOff>
      <xdr:row>9</xdr:row>
      <xdr:rowOff>228600</xdr:rowOff>
    </xdr:to>
    <xdr:pic>
      <xdr:nvPicPr>
        <xdr:cNvPr id="7" name="Image 1" descr="Picto-A.png"/>
        <xdr:cNvPicPr preferRelativeResize="1">
          <a:picLocks noChangeAspect="1"/>
        </xdr:cNvPicPr>
      </xdr:nvPicPr>
      <xdr:blipFill>
        <a:blip r:embed="rId7"/>
        <a:stretch>
          <a:fillRect/>
        </a:stretch>
      </xdr:blipFill>
      <xdr:spPr>
        <a:xfrm>
          <a:off x="180975" y="2019300"/>
          <a:ext cx="419100"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8</xdr:row>
      <xdr:rowOff>342900</xdr:rowOff>
    </xdr:from>
    <xdr:to>
      <xdr:col>1</xdr:col>
      <xdr:colOff>523875</xdr:colOff>
      <xdr:row>9</xdr:row>
      <xdr:rowOff>257175</xdr:rowOff>
    </xdr:to>
    <xdr:pic>
      <xdr:nvPicPr>
        <xdr:cNvPr id="1" name="Image 1" descr="Picto-A.png"/>
        <xdr:cNvPicPr preferRelativeResize="1">
          <a:picLocks noChangeAspect="1"/>
        </xdr:cNvPicPr>
      </xdr:nvPicPr>
      <xdr:blipFill>
        <a:blip r:embed="rId1"/>
        <a:stretch>
          <a:fillRect/>
        </a:stretch>
      </xdr:blipFill>
      <xdr:spPr>
        <a:xfrm>
          <a:off x="180975" y="2686050"/>
          <a:ext cx="419100" cy="419100"/>
        </a:xfrm>
        <a:prstGeom prst="rect">
          <a:avLst/>
        </a:prstGeom>
        <a:noFill/>
        <a:ln w="9525" cmpd="sng">
          <a:noFill/>
        </a:ln>
      </xdr:spPr>
    </xdr:pic>
    <xdr:clientData/>
  </xdr:twoCellAnchor>
  <xdr:twoCellAnchor>
    <xdr:from>
      <xdr:col>1</xdr:col>
      <xdr:colOff>104775</xdr:colOff>
      <xdr:row>11</xdr:row>
      <xdr:rowOff>38100</xdr:rowOff>
    </xdr:from>
    <xdr:to>
      <xdr:col>1</xdr:col>
      <xdr:colOff>523875</xdr:colOff>
      <xdr:row>11</xdr:row>
      <xdr:rowOff>457200</xdr:rowOff>
    </xdr:to>
    <xdr:pic>
      <xdr:nvPicPr>
        <xdr:cNvPr id="2" name="Image 2" descr="Picto-B.png"/>
        <xdr:cNvPicPr preferRelativeResize="1">
          <a:picLocks noChangeAspect="1"/>
        </xdr:cNvPicPr>
      </xdr:nvPicPr>
      <xdr:blipFill>
        <a:blip r:embed="rId2"/>
        <a:stretch>
          <a:fillRect/>
        </a:stretch>
      </xdr:blipFill>
      <xdr:spPr>
        <a:xfrm>
          <a:off x="180975" y="3895725"/>
          <a:ext cx="419100" cy="419100"/>
        </a:xfrm>
        <a:prstGeom prst="rect">
          <a:avLst/>
        </a:prstGeom>
        <a:noFill/>
        <a:ln w="9525" cmpd="sng">
          <a:noFill/>
        </a:ln>
      </xdr:spPr>
    </xdr:pic>
    <xdr:clientData/>
  </xdr:twoCellAnchor>
  <xdr:twoCellAnchor>
    <xdr:from>
      <xdr:col>1</xdr:col>
      <xdr:colOff>104775</xdr:colOff>
      <xdr:row>16</xdr:row>
      <xdr:rowOff>342900</xdr:rowOff>
    </xdr:from>
    <xdr:to>
      <xdr:col>1</xdr:col>
      <xdr:colOff>523875</xdr:colOff>
      <xdr:row>17</xdr:row>
      <xdr:rowOff>257175</xdr:rowOff>
    </xdr:to>
    <xdr:pic>
      <xdr:nvPicPr>
        <xdr:cNvPr id="3" name="Image 3" descr="Picto-C.png"/>
        <xdr:cNvPicPr preferRelativeResize="1">
          <a:picLocks noChangeAspect="1"/>
        </xdr:cNvPicPr>
      </xdr:nvPicPr>
      <xdr:blipFill>
        <a:blip r:embed="rId3"/>
        <a:stretch>
          <a:fillRect/>
        </a:stretch>
      </xdr:blipFill>
      <xdr:spPr>
        <a:xfrm>
          <a:off x="180975" y="6724650"/>
          <a:ext cx="419100" cy="419100"/>
        </a:xfrm>
        <a:prstGeom prst="rect">
          <a:avLst/>
        </a:prstGeom>
        <a:noFill/>
        <a:ln w="9525" cmpd="sng">
          <a:noFill/>
        </a:ln>
      </xdr:spPr>
    </xdr:pic>
    <xdr:clientData/>
  </xdr:twoCellAnchor>
  <xdr:twoCellAnchor>
    <xdr:from>
      <xdr:col>1</xdr:col>
      <xdr:colOff>104775</xdr:colOff>
      <xdr:row>21</xdr:row>
      <xdr:rowOff>295275</xdr:rowOff>
    </xdr:from>
    <xdr:to>
      <xdr:col>1</xdr:col>
      <xdr:colOff>523875</xdr:colOff>
      <xdr:row>22</xdr:row>
      <xdr:rowOff>209550</xdr:rowOff>
    </xdr:to>
    <xdr:pic>
      <xdr:nvPicPr>
        <xdr:cNvPr id="4" name="Image 4" descr="Picto-D.png"/>
        <xdr:cNvPicPr preferRelativeResize="1">
          <a:picLocks noChangeAspect="1"/>
        </xdr:cNvPicPr>
      </xdr:nvPicPr>
      <xdr:blipFill>
        <a:blip r:embed="rId4"/>
        <a:stretch>
          <a:fillRect/>
        </a:stretch>
      </xdr:blipFill>
      <xdr:spPr>
        <a:xfrm>
          <a:off x="180975" y="9201150"/>
          <a:ext cx="419100" cy="419100"/>
        </a:xfrm>
        <a:prstGeom prst="rect">
          <a:avLst/>
        </a:prstGeom>
        <a:noFill/>
        <a:ln w="9525" cmpd="sng">
          <a:noFill/>
        </a:ln>
      </xdr:spPr>
    </xdr:pic>
    <xdr:clientData/>
  </xdr:twoCellAnchor>
  <xdr:twoCellAnchor>
    <xdr:from>
      <xdr:col>1</xdr:col>
      <xdr:colOff>104775</xdr:colOff>
      <xdr:row>26</xdr:row>
      <xdr:rowOff>228600</xdr:rowOff>
    </xdr:from>
    <xdr:to>
      <xdr:col>1</xdr:col>
      <xdr:colOff>523875</xdr:colOff>
      <xdr:row>27</xdr:row>
      <xdr:rowOff>142875</xdr:rowOff>
    </xdr:to>
    <xdr:pic>
      <xdr:nvPicPr>
        <xdr:cNvPr id="5" name="Image 5" descr="Picto-E.png"/>
        <xdr:cNvPicPr preferRelativeResize="1">
          <a:picLocks noChangeAspect="1"/>
        </xdr:cNvPicPr>
      </xdr:nvPicPr>
      <xdr:blipFill>
        <a:blip r:embed="rId5"/>
        <a:stretch>
          <a:fillRect/>
        </a:stretch>
      </xdr:blipFill>
      <xdr:spPr>
        <a:xfrm>
          <a:off x="180975" y="11658600"/>
          <a:ext cx="419100" cy="419100"/>
        </a:xfrm>
        <a:prstGeom prst="rect">
          <a:avLst/>
        </a:prstGeom>
        <a:noFill/>
        <a:ln w="9525" cmpd="sng">
          <a:noFill/>
        </a:ln>
      </xdr:spPr>
    </xdr:pic>
    <xdr:clientData/>
  </xdr:twoCellAnchor>
  <xdr:twoCellAnchor>
    <xdr:from>
      <xdr:col>1</xdr:col>
      <xdr:colOff>95250</xdr:colOff>
      <xdr:row>33</xdr:row>
      <xdr:rowOff>85725</xdr:rowOff>
    </xdr:from>
    <xdr:to>
      <xdr:col>1</xdr:col>
      <xdr:colOff>495300</xdr:colOff>
      <xdr:row>33</xdr:row>
      <xdr:rowOff>495300</xdr:rowOff>
    </xdr:to>
    <xdr:pic>
      <xdr:nvPicPr>
        <xdr:cNvPr id="6" name="Image 6" descr="Picto-F.png"/>
        <xdr:cNvPicPr preferRelativeResize="1">
          <a:picLocks noChangeAspect="1"/>
        </xdr:cNvPicPr>
      </xdr:nvPicPr>
      <xdr:blipFill>
        <a:blip r:embed="rId6"/>
        <a:stretch>
          <a:fillRect/>
        </a:stretch>
      </xdr:blipFill>
      <xdr:spPr>
        <a:xfrm>
          <a:off x="171450" y="15049500"/>
          <a:ext cx="400050" cy="409575"/>
        </a:xfrm>
        <a:prstGeom prst="rect">
          <a:avLst/>
        </a:prstGeom>
        <a:noFill/>
        <a:ln w="9525" cmpd="sng">
          <a:noFill/>
        </a:ln>
      </xdr:spPr>
    </xdr:pic>
    <xdr:clientData/>
  </xdr:twoCellAnchor>
  <xdr:twoCellAnchor>
    <xdr:from>
      <xdr:col>1</xdr:col>
      <xdr:colOff>95250</xdr:colOff>
      <xdr:row>36</xdr:row>
      <xdr:rowOff>466725</xdr:rowOff>
    </xdr:from>
    <xdr:to>
      <xdr:col>1</xdr:col>
      <xdr:colOff>523875</xdr:colOff>
      <xdr:row>37</xdr:row>
      <xdr:rowOff>390525</xdr:rowOff>
    </xdr:to>
    <xdr:pic>
      <xdr:nvPicPr>
        <xdr:cNvPr id="7" name="Image 7" descr="Picto-G.png"/>
        <xdr:cNvPicPr preferRelativeResize="1">
          <a:picLocks noChangeAspect="1"/>
        </xdr:cNvPicPr>
      </xdr:nvPicPr>
      <xdr:blipFill>
        <a:blip r:embed="rId7"/>
        <a:stretch>
          <a:fillRect/>
        </a:stretch>
      </xdr:blipFill>
      <xdr:spPr>
        <a:xfrm>
          <a:off x="171450" y="16944975"/>
          <a:ext cx="4286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ster"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rgb="FFDEECF4"/>
  </sheetPr>
  <dimension ref="A1:U49"/>
  <sheetViews>
    <sheetView zoomScale="90" zoomScaleNormal="90" zoomScalePageLayoutView="0" workbookViewId="0" topLeftCell="A1">
      <selection activeCell="B12" sqref="B12:S12"/>
    </sheetView>
  </sheetViews>
  <sheetFormatPr defaultColWidth="11.00390625" defaultRowHeight="15.75"/>
  <cols>
    <col min="1" max="1" width="0.875" style="0" customWidth="1"/>
    <col min="13" max="13" width="11.375" style="0" customWidth="1"/>
    <col min="20" max="20" width="0.875" style="0" customWidth="1"/>
    <col min="21" max="21" width="11.00390625" style="1" customWidth="1"/>
    <col min="22" max="16384" width="11.00390625" style="2" customWidth="1"/>
  </cols>
  <sheetData>
    <row r="1" spans="1:21" s="4" customFormat="1" ht="4.5" customHeight="1">
      <c r="A1"/>
      <c r="B1"/>
      <c r="C1"/>
      <c r="D1"/>
      <c r="E1"/>
      <c r="F1"/>
      <c r="G1"/>
      <c r="H1"/>
      <c r="I1"/>
      <c r="J1"/>
      <c r="K1"/>
      <c r="L1"/>
      <c r="M1"/>
      <c r="N1"/>
      <c r="O1"/>
      <c r="P1"/>
      <c r="Q1"/>
      <c r="R1"/>
      <c r="S1"/>
      <c r="T1"/>
      <c r="U1" s="3"/>
    </row>
    <row r="2" spans="2:19" ht="18.75">
      <c r="B2" s="122" t="s">
        <v>241</v>
      </c>
      <c r="C2" s="122"/>
      <c r="D2" s="122"/>
      <c r="E2" s="122"/>
      <c r="F2" s="122"/>
      <c r="G2" s="122"/>
      <c r="H2" s="122"/>
      <c r="I2" s="122"/>
      <c r="J2" s="122"/>
      <c r="K2" s="122"/>
      <c r="L2" s="122"/>
      <c r="M2" s="122"/>
      <c r="N2" s="122"/>
      <c r="O2" s="122"/>
      <c r="P2" s="122"/>
      <c r="Q2" s="122"/>
      <c r="R2" s="122"/>
      <c r="S2" s="122"/>
    </row>
    <row r="3" spans="2:19" ht="19.5" customHeight="1">
      <c r="B3" s="133" t="s">
        <v>243</v>
      </c>
      <c r="C3" s="133"/>
      <c r="D3" s="133"/>
      <c r="E3" s="133"/>
      <c r="F3" s="133"/>
      <c r="G3" s="133"/>
      <c r="H3" s="133"/>
      <c r="I3" s="133"/>
      <c r="J3" s="133"/>
      <c r="K3" s="133"/>
      <c r="L3" s="133"/>
      <c r="M3" s="133"/>
      <c r="N3" s="133"/>
      <c r="O3" s="133"/>
      <c r="P3" s="133"/>
      <c r="Q3" s="133"/>
      <c r="R3" s="133"/>
      <c r="S3" s="133"/>
    </row>
    <row r="4" spans="2:19" ht="19.5" customHeight="1">
      <c r="B4" s="133" t="s">
        <v>0</v>
      </c>
      <c r="C4" s="133"/>
      <c r="D4" s="133"/>
      <c r="E4" s="133"/>
      <c r="F4" s="133"/>
      <c r="G4" s="133"/>
      <c r="H4" s="133"/>
      <c r="I4" s="133"/>
      <c r="J4" s="133"/>
      <c r="K4" s="133"/>
      <c r="L4" s="133"/>
      <c r="M4" s="133"/>
      <c r="N4" s="133"/>
      <c r="O4" s="133"/>
      <c r="P4" s="133"/>
      <c r="Q4" s="133"/>
      <c r="R4" s="133"/>
      <c r="S4" s="133"/>
    </row>
    <row r="5" spans="2:19" ht="15.75">
      <c r="B5" s="130" t="s">
        <v>1</v>
      </c>
      <c r="C5" s="130"/>
      <c r="D5" s="130"/>
      <c r="E5" s="130"/>
      <c r="F5" s="130"/>
      <c r="G5" s="130"/>
      <c r="H5" s="130"/>
      <c r="I5" s="130"/>
      <c r="J5" s="130"/>
      <c r="K5" s="130"/>
      <c r="L5" s="130"/>
      <c r="M5" s="130"/>
      <c r="N5" s="130"/>
      <c r="O5" s="130"/>
      <c r="P5" s="130"/>
      <c r="Q5" s="130"/>
      <c r="R5" s="130"/>
      <c r="S5" s="130"/>
    </row>
    <row r="6" spans="1:21" s="7" customFormat="1" ht="19.5" customHeight="1">
      <c r="A6" s="5"/>
      <c r="B6" s="130" t="s">
        <v>2</v>
      </c>
      <c r="C6" s="130"/>
      <c r="D6" s="130"/>
      <c r="E6" s="130"/>
      <c r="F6" s="130"/>
      <c r="G6" s="130"/>
      <c r="H6" s="130"/>
      <c r="I6" s="130"/>
      <c r="J6" s="130"/>
      <c r="K6" s="130"/>
      <c r="L6" s="130"/>
      <c r="M6" s="130"/>
      <c r="N6" s="130"/>
      <c r="O6" s="130"/>
      <c r="P6" s="130"/>
      <c r="Q6" s="130"/>
      <c r="R6" s="130"/>
      <c r="S6" s="130"/>
      <c r="T6" s="5"/>
      <c r="U6" s="6"/>
    </row>
    <row r="7" spans="1:21" s="7" customFormat="1" ht="19.5" customHeight="1">
      <c r="A7" s="5"/>
      <c r="B7" s="130" t="s">
        <v>3</v>
      </c>
      <c r="C7" s="130"/>
      <c r="D7" s="130"/>
      <c r="E7" s="130"/>
      <c r="F7" s="130"/>
      <c r="G7" s="130"/>
      <c r="H7" s="130"/>
      <c r="I7" s="130"/>
      <c r="J7" s="130"/>
      <c r="K7" s="130"/>
      <c r="L7" s="130"/>
      <c r="M7" s="130"/>
      <c r="N7" s="130"/>
      <c r="O7" s="130"/>
      <c r="P7" s="130"/>
      <c r="Q7" s="130"/>
      <c r="R7" s="130"/>
      <c r="S7" s="130"/>
      <c r="T7" s="5"/>
      <c r="U7" s="6"/>
    </row>
    <row r="8" spans="2:19" ht="59.25" customHeight="1">
      <c r="B8" s="127" t="s">
        <v>4</v>
      </c>
      <c r="C8" s="127"/>
      <c r="D8" s="127"/>
      <c r="E8" s="127"/>
      <c r="F8" s="127"/>
      <c r="G8" s="127"/>
      <c r="H8" s="127"/>
      <c r="I8" s="127"/>
      <c r="J8" s="127"/>
      <c r="K8" s="127"/>
      <c r="L8" s="127"/>
      <c r="M8" s="127"/>
      <c r="N8" s="127"/>
      <c r="O8" s="127"/>
      <c r="P8" s="127"/>
      <c r="Q8" s="127"/>
      <c r="R8" s="127"/>
      <c r="S8" s="127"/>
    </row>
    <row r="9" spans="1:21" s="7" customFormat="1" ht="38.25" customHeight="1">
      <c r="A9" s="5"/>
      <c r="B9" s="127" t="s">
        <v>5</v>
      </c>
      <c r="C9" s="127"/>
      <c r="D9" s="127"/>
      <c r="E9" s="127"/>
      <c r="F9" s="127"/>
      <c r="G9" s="127"/>
      <c r="H9" s="127"/>
      <c r="I9" s="127"/>
      <c r="J9" s="127"/>
      <c r="K9" s="127"/>
      <c r="L9" s="127"/>
      <c r="M9" s="127"/>
      <c r="N9" s="127"/>
      <c r="O9" s="127"/>
      <c r="P9" s="127"/>
      <c r="Q9" s="127"/>
      <c r="R9" s="127"/>
      <c r="S9" s="127"/>
      <c r="T9" s="5"/>
      <c r="U9" s="6"/>
    </row>
    <row r="10" spans="2:19" ht="18.75">
      <c r="B10" s="132" t="s">
        <v>242</v>
      </c>
      <c r="C10" s="132"/>
      <c r="D10" s="132"/>
      <c r="E10" s="132"/>
      <c r="F10" s="132"/>
      <c r="G10" s="132"/>
      <c r="H10" s="132"/>
      <c r="I10" s="132"/>
      <c r="J10" s="132"/>
      <c r="K10" s="132"/>
      <c r="L10" s="132"/>
      <c r="M10" s="132"/>
      <c r="N10" s="132"/>
      <c r="O10" s="132"/>
      <c r="P10" s="132"/>
      <c r="Q10" s="132"/>
      <c r="R10" s="132"/>
      <c r="S10" s="132"/>
    </row>
    <row r="11" spans="2:19" ht="71.25" customHeight="1">
      <c r="B11" s="127" t="s">
        <v>167</v>
      </c>
      <c r="C11" s="127"/>
      <c r="D11" s="127"/>
      <c r="E11" s="127"/>
      <c r="F11" s="127"/>
      <c r="G11" s="127"/>
      <c r="H11" s="127"/>
      <c r="I11" s="127"/>
      <c r="J11" s="127"/>
      <c r="K11" s="127"/>
      <c r="L11" s="127"/>
      <c r="M11" s="127"/>
      <c r="N11" s="127"/>
      <c r="O11" s="127"/>
      <c r="P11" s="127"/>
      <c r="Q11" s="127"/>
      <c r="R11" s="127"/>
      <c r="S11" s="127"/>
    </row>
    <row r="12" spans="2:19" ht="54.75" customHeight="1">
      <c r="B12" s="127" t="s">
        <v>6</v>
      </c>
      <c r="C12" s="127"/>
      <c r="D12" s="127"/>
      <c r="E12" s="127"/>
      <c r="F12" s="127"/>
      <c r="G12" s="127"/>
      <c r="H12" s="127"/>
      <c r="I12" s="127"/>
      <c r="J12" s="127"/>
      <c r="K12" s="127"/>
      <c r="L12" s="127"/>
      <c r="M12" s="127"/>
      <c r="N12" s="127"/>
      <c r="O12" s="127"/>
      <c r="P12" s="127"/>
      <c r="Q12" s="127"/>
      <c r="R12" s="127"/>
      <c r="S12" s="127"/>
    </row>
    <row r="13" spans="2:19" ht="47.25" customHeight="1">
      <c r="B13" s="127" t="s">
        <v>7</v>
      </c>
      <c r="C13" s="127"/>
      <c r="D13" s="127"/>
      <c r="E13" s="127"/>
      <c r="F13" s="127"/>
      <c r="G13" s="127"/>
      <c r="H13" s="127"/>
      <c r="I13" s="127"/>
      <c r="J13" s="127"/>
      <c r="K13" s="127"/>
      <c r="L13" s="127"/>
      <c r="M13" s="127"/>
      <c r="N13" s="127"/>
      <c r="O13" s="127"/>
      <c r="P13" s="127"/>
      <c r="Q13" s="127"/>
      <c r="R13" s="127"/>
      <c r="S13" s="127"/>
    </row>
    <row r="14" spans="2:19" ht="19.5" customHeight="1">
      <c r="B14" s="122" t="s">
        <v>8</v>
      </c>
      <c r="C14" s="122"/>
      <c r="D14" s="122"/>
      <c r="E14" s="122"/>
      <c r="F14" s="122"/>
      <c r="G14" s="122"/>
      <c r="H14" s="122"/>
      <c r="I14" s="122"/>
      <c r="J14" s="122"/>
      <c r="K14" s="122"/>
      <c r="L14" s="122"/>
      <c r="M14" s="122"/>
      <c r="N14" s="122"/>
      <c r="O14" s="122"/>
      <c r="P14" s="122"/>
      <c r="Q14" s="122"/>
      <c r="R14" s="122"/>
      <c r="S14" s="122"/>
    </row>
    <row r="15" spans="2:19" ht="40.5" customHeight="1">
      <c r="B15" s="131" t="s">
        <v>168</v>
      </c>
      <c r="C15" s="131"/>
      <c r="D15" s="131"/>
      <c r="E15" s="131"/>
      <c r="F15" s="131"/>
      <c r="G15" s="131"/>
      <c r="H15" s="131"/>
      <c r="I15" s="131"/>
      <c r="J15" s="131"/>
      <c r="K15" s="131"/>
      <c r="L15" s="131"/>
      <c r="M15" s="131"/>
      <c r="N15" s="131"/>
      <c r="O15" s="131"/>
      <c r="P15" s="131"/>
      <c r="Q15" s="131"/>
      <c r="R15" s="131"/>
      <c r="S15" s="131"/>
    </row>
    <row r="16" spans="2:19" ht="19.5" customHeight="1">
      <c r="B16" s="130" t="s">
        <v>169</v>
      </c>
      <c r="C16" s="130"/>
      <c r="D16" s="130"/>
      <c r="E16" s="130"/>
      <c r="F16" s="130"/>
      <c r="G16" s="130"/>
      <c r="H16" s="130"/>
      <c r="I16" s="130"/>
      <c r="J16" s="130"/>
      <c r="K16" s="130"/>
      <c r="L16" s="130"/>
      <c r="M16" s="130"/>
      <c r="N16" s="130"/>
      <c r="O16" s="130"/>
      <c r="P16" s="130"/>
      <c r="Q16" s="130"/>
      <c r="R16" s="130"/>
      <c r="S16" s="130"/>
    </row>
    <row r="17" spans="2:19" ht="19.5" customHeight="1">
      <c r="B17" s="130" t="s">
        <v>9</v>
      </c>
      <c r="C17" s="130"/>
      <c r="D17" s="130"/>
      <c r="E17" s="130"/>
      <c r="F17" s="130"/>
      <c r="G17" s="130"/>
      <c r="H17" s="130"/>
      <c r="I17" s="130"/>
      <c r="J17" s="130"/>
      <c r="K17" s="130"/>
      <c r="L17" s="130"/>
      <c r="M17" s="130"/>
      <c r="N17" s="130"/>
      <c r="O17" s="130"/>
      <c r="P17" s="130"/>
      <c r="Q17" s="130"/>
      <c r="R17" s="130"/>
      <c r="S17" s="130"/>
    </row>
    <row r="18" spans="2:19" ht="34.5" customHeight="1">
      <c r="B18" s="127" t="s">
        <v>10</v>
      </c>
      <c r="C18" s="127"/>
      <c r="D18" s="127"/>
      <c r="E18" s="127"/>
      <c r="F18" s="127"/>
      <c r="G18" s="127"/>
      <c r="H18" s="127"/>
      <c r="I18" s="127"/>
      <c r="J18" s="127"/>
      <c r="K18" s="127"/>
      <c r="L18" s="127"/>
      <c r="M18" s="127"/>
      <c r="N18" s="127"/>
      <c r="O18" s="127"/>
      <c r="P18" s="127"/>
      <c r="Q18" s="127"/>
      <c r="R18" s="127"/>
      <c r="S18" s="127"/>
    </row>
    <row r="19" spans="2:19" ht="29.25" customHeight="1">
      <c r="B19" s="121" t="s">
        <v>170</v>
      </c>
      <c r="C19" s="121"/>
      <c r="D19" s="121"/>
      <c r="E19" s="121"/>
      <c r="F19" s="121"/>
      <c r="G19" s="121"/>
      <c r="H19" s="121"/>
      <c r="I19" s="121"/>
      <c r="J19" s="121"/>
      <c r="K19" s="121"/>
      <c r="L19" s="121"/>
      <c r="M19" s="121"/>
      <c r="N19" s="121"/>
      <c r="O19" s="121"/>
      <c r="P19" s="121"/>
      <c r="Q19" s="121"/>
      <c r="R19" s="121"/>
      <c r="S19" s="121"/>
    </row>
    <row r="20" spans="2:19" ht="19.5" customHeight="1">
      <c r="B20" s="122" t="s">
        <v>11</v>
      </c>
      <c r="C20" s="122"/>
      <c r="D20" s="122"/>
      <c r="E20" s="122"/>
      <c r="F20" s="122"/>
      <c r="G20" s="122"/>
      <c r="H20" s="122"/>
      <c r="I20" s="122"/>
      <c r="J20" s="122"/>
      <c r="K20" s="122"/>
      <c r="L20" s="122"/>
      <c r="M20" s="122"/>
      <c r="N20" s="122"/>
      <c r="O20" s="122"/>
      <c r="P20" s="122"/>
      <c r="Q20" s="122"/>
      <c r="R20" s="122"/>
      <c r="S20" s="122"/>
    </row>
    <row r="21" spans="2:19" ht="19.5" customHeight="1">
      <c r="B21" s="126" t="s">
        <v>171</v>
      </c>
      <c r="C21" s="126"/>
      <c r="D21" s="126"/>
      <c r="E21" s="126"/>
      <c r="F21" s="126"/>
      <c r="G21" s="126"/>
      <c r="H21" s="126"/>
      <c r="I21" s="126"/>
      <c r="J21" s="126"/>
      <c r="K21" s="126"/>
      <c r="L21" s="126"/>
      <c r="M21" s="126"/>
      <c r="N21" s="126"/>
      <c r="O21" s="126"/>
      <c r="P21" s="126"/>
      <c r="Q21" s="126"/>
      <c r="R21" s="126"/>
      <c r="S21" s="126"/>
    </row>
    <row r="22" spans="2:19" ht="19.5" customHeight="1">
      <c r="B22" s="127" t="s">
        <v>180</v>
      </c>
      <c r="C22" s="127"/>
      <c r="D22" s="127"/>
      <c r="E22" s="127"/>
      <c r="F22" s="127"/>
      <c r="G22" s="127"/>
      <c r="H22" s="127"/>
      <c r="I22" s="127"/>
      <c r="J22" s="127"/>
      <c r="K22" s="127"/>
      <c r="L22" s="127"/>
      <c r="M22" s="127"/>
      <c r="N22" s="127"/>
      <c r="O22" s="127"/>
      <c r="P22" s="127"/>
      <c r="Q22" s="127"/>
      <c r="R22" s="127"/>
      <c r="S22" s="127"/>
    </row>
    <row r="23" spans="2:19" ht="19.5" customHeight="1">
      <c r="B23" s="130" t="s">
        <v>172</v>
      </c>
      <c r="C23" s="130"/>
      <c r="D23" s="130"/>
      <c r="E23" s="130"/>
      <c r="F23" s="130"/>
      <c r="G23" s="130"/>
      <c r="H23" s="130"/>
      <c r="I23" s="130"/>
      <c r="J23" s="130"/>
      <c r="K23" s="130"/>
      <c r="L23" s="130"/>
      <c r="M23" s="130"/>
      <c r="N23" s="130"/>
      <c r="O23" s="130"/>
      <c r="P23" s="130"/>
      <c r="Q23" s="130"/>
      <c r="R23" s="130"/>
      <c r="S23" s="130"/>
    </row>
    <row r="24" spans="2:19" ht="34.5" customHeight="1">
      <c r="B24" s="127" t="s">
        <v>179</v>
      </c>
      <c r="C24" s="127"/>
      <c r="D24" s="127"/>
      <c r="E24" s="127"/>
      <c r="F24" s="127"/>
      <c r="G24" s="127"/>
      <c r="H24" s="127"/>
      <c r="I24" s="127"/>
      <c r="J24" s="127"/>
      <c r="K24" s="127"/>
      <c r="L24" s="127"/>
      <c r="M24" s="127"/>
      <c r="N24" s="127"/>
      <c r="O24" s="127"/>
      <c r="P24" s="127"/>
      <c r="Q24" s="127"/>
      <c r="R24" s="127"/>
      <c r="S24" s="127"/>
    </row>
    <row r="25" spans="2:19" ht="34.5" customHeight="1">
      <c r="B25" s="125" t="s">
        <v>173</v>
      </c>
      <c r="C25" s="125"/>
      <c r="D25" s="125"/>
      <c r="E25" s="125"/>
      <c r="F25" s="125"/>
      <c r="G25" s="125"/>
      <c r="H25" s="125"/>
      <c r="I25" s="125"/>
      <c r="J25" s="125"/>
      <c r="K25" s="125"/>
      <c r="L25" s="125"/>
      <c r="M25" s="125"/>
      <c r="N25" s="125"/>
      <c r="O25" s="125"/>
      <c r="P25" s="125"/>
      <c r="Q25" s="125"/>
      <c r="R25" s="125"/>
      <c r="S25" s="125"/>
    </row>
    <row r="26" spans="2:19" ht="19.5" customHeight="1">
      <c r="B26" s="122" t="s">
        <v>12</v>
      </c>
      <c r="C26" s="122"/>
      <c r="D26" s="122"/>
      <c r="E26" s="122"/>
      <c r="F26" s="122"/>
      <c r="G26" s="122"/>
      <c r="H26" s="122"/>
      <c r="I26" s="122"/>
      <c r="J26" s="122"/>
      <c r="K26" s="122"/>
      <c r="L26" s="122"/>
      <c r="M26" s="122"/>
      <c r="N26" s="122"/>
      <c r="O26" s="122"/>
      <c r="P26" s="122"/>
      <c r="Q26" s="122"/>
      <c r="R26" s="122"/>
      <c r="S26" s="122"/>
    </row>
    <row r="27" spans="2:19" ht="39" customHeight="1">
      <c r="B27" s="128" t="s">
        <v>174</v>
      </c>
      <c r="C27" s="128"/>
      <c r="D27" s="128"/>
      <c r="E27" s="128"/>
      <c r="F27" s="128"/>
      <c r="G27" s="128"/>
      <c r="H27" s="128"/>
      <c r="I27" s="128"/>
      <c r="J27" s="128"/>
      <c r="K27" s="128"/>
      <c r="L27" s="128"/>
      <c r="M27" s="128"/>
      <c r="N27" s="128"/>
      <c r="O27" s="128"/>
      <c r="P27" s="128"/>
      <c r="Q27" s="128"/>
      <c r="R27" s="128"/>
      <c r="S27" s="128"/>
    </row>
    <row r="28" spans="2:19" ht="21.75" customHeight="1">
      <c r="B28" s="128" t="s">
        <v>181</v>
      </c>
      <c r="C28" s="128"/>
      <c r="D28" s="128"/>
      <c r="E28" s="128"/>
      <c r="F28" s="128"/>
      <c r="G28" s="128"/>
      <c r="H28" s="128"/>
      <c r="I28" s="128"/>
      <c r="J28" s="128"/>
      <c r="K28" s="128"/>
      <c r="L28" s="128"/>
      <c r="M28" s="128"/>
      <c r="N28" s="128"/>
      <c r="O28" s="128"/>
      <c r="P28" s="128"/>
      <c r="Q28" s="128"/>
      <c r="R28" s="128"/>
      <c r="S28" s="128"/>
    </row>
    <row r="29" spans="2:19" ht="26.25" customHeight="1">
      <c r="B29" s="127" t="s">
        <v>175</v>
      </c>
      <c r="C29" s="127"/>
      <c r="D29" s="127"/>
      <c r="E29" s="127"/>
      <c r="F29" s="127"/>
      <c r="G29" s="127"/>
      <c r="H29" s="127"/>
      <c r="I29" s="127"/>
      <c r="J29" s="127"/>
      <c r="K29" s="127"/>
      <c r="L29" s="127"/>
      <c r="M29" s="127"/>
      <c r="N29" s="127"/>
      <c r="O29" s="127"/>
      <c r="P29" s="127"/>
      <c r="Q29" s="127"/>
      <c r="R29" s="127"/>
      <c r="S29" s="127"/>
    </row>
    <row r="30" spans="2:19" ht="58.5" customHeight="1">
      <c r="B30" s="129" t="s">
        <v>182</v>
      </c>
      <c r="C30" s="129"/>
      <c r="D30" s="129"/>
      <c r="E30" s="129"/>
      <c r="F30" s="129"/>
      <c r="G30" s="129"/>
      <c r="H30" s="129"/>
      <c r="I30" s="129"/>
      <c r="J30" s="129"/>
      <c r="K30" s="129"/>
      <c r="L30" s="129"/>
      <c r="M30" s="129"/>
      <c r="N30" s="129"/>
      <c r="O30" s="129"/>
      <c r="P30" s="129"/>
      <c r="Q30" s="129"/>
      <c r="R30" s="129"/>
      <c r="S30" s="129"/>
    </row>
    <row r="31" spans="2:19" ht="39" customHeight="1">
      <c r="B31" s="127" t="s">
        <v>176</v>
      </c>
      <c r="C31" s="127"/>
      <c r="D31" s="127"/>
      <c r="E31" s="127"/>
      <c r="F31" s="127"/>
      <c r="G31" s="127"/>
      <c r="H31" s="127"/>
      <c r="I31" s="127"/>
      <c r="J31" s="127"/>
      <c r="K31" s="127"/>
      <c r="L31" s="127"/>
      <c r="M31" s="127"/>
      <c r="N31" s="127"/>
      <c r="O31" s="127"/>
      <c r="P31" s="127"/>
      <c r="Q31" s="127"/>
      <c r="R31" s="127"/>
      <c r="S31" s="127"/>
    </row>
    <row r="32" spans="2:19" ht="34.5" customHeight="1">
      <c r="B32" s="125" t="s">
        <v>178</v>
      </c>
      <c r="C32" s="125"/>
      <c r="D32" s="125"/>
      <c r="E32" s="125"/>
      <c r="F32" s="125"/>
      <c r="G32" s="125"/>
      <c r="H32" s="125"/>
      <c r="I32" s="125"/>
      <c r="J32" s="125"/>
      <c r="K32" s="125"/>
      <c r="L32" s="125"/>
      <c r="M32" s="125"/>
      <c r="N32" s="125"/>
      <c r="O32" s="125"/>
      <c r="P32" s="125"/>
      <c r="Q32" s="125"/>
      <c r="R32" s="125"/>
      <c r="S32" s="125"/>
    </row>
    <row r="33" spans="2:19" ht="19.5" customHeight="1">
      <c r="B33" s="122" t="s">
        <v>161</v>
      </c>
      <c r="C33" s="122"/>
      <c r="D33" s="122"/>
      <c r="E33" s="122"/>
      <c r="F33" s="122"/>
      <c r="G33" s="122"/>
      <c r="H33" s="122"/>
      <c r="I33" s="122"/>
      <c r="J33" s="122"/>
      <c r="K33" s="122"/>
      <c r="L33" s="122"/>
      <c r="M33" s="122"/>
      <c r="N33" s="122"/>
      <c r="O33" s="122"/>
      <c r="P33" s="122"/>
      <c r="Q33" s="122"/>
      <c r="R33" s="122"/>
      <c r="S33" s="122"/>
    </row>
    <row r="34" spans="2:19" ht="29.25" customHeight="1">
      <c r="B34" s="126" t="s">
        <v>13</v>
      </c>
      <c r="C34" s="126"/>
      <c r="D34" s="126"/>
      <c r="E34" s="126"/>
      <c r="F34" s="126"/>
      <c r="G34" s="126"/>
      <c r="H34" s="126"/>
      <c r="I34" s="126"/>
      <c r="J34" s="126"/>
      <c r="K34" s="126"/>
      <c r="L34" s="126"/>
      <c r="M34" s="126"/>
      <c r="N34" s="126"/>
      <c r="O34" s="126"/>
      <c r="P34" s="126"/>
      <c r="Q34" s="126"/>
      <c r="R34" s="126"/>
      <c r="S34" s="126"/>
    </row>
    <row r="35" spans="2:19" ht="39" customHeight="1">
      <c r="B35" s="127" t="s">
        <v>183</v>
      </c>
      <c r="C35" s="127"/>
      <c r="D35" s="127"/>
      <c r="E35" s="127"/>
      <c r="F35" s="127"/>
      <c r="G35" s="127"/>
      <c r="H35" s="127"/>
      <c r="I35" s="127"/>
      <c r="J35" s="127"/>
      <c r="K35" s="127"/>
      <c r="L35" s="127"/>
      <c r="M35" s="127"/>
      <c r="N35" s="127"/>
      <c r="O35" s="127"/>
      <c r="P35" s="127"/>
      <c r="Q35" s="127"/>
      <c r="R35" s="127"/>
      <c r="S35" s="127"/>
    </row>
    <row r="36" spans="2:19" ht="34.5" customHeight="1">
      <c r="B36" s="127" t="s">
        <v>14</v>
      </c>
      <c r="C36" s="127"/>
      <c r="D36" s="127"/>
      <c r="E36" s="127"/>
      <c r="F36" s="127"/>
      <c r="G36" s="127"/>
      <c r="H36" s="127"/>
      <c r="I36" s="127"/>
      <c r="J36" s="127"/>
      <c r="K36" s="127"/>
      <c r="L36" s="127"/>
      <c r="M36" s="127"/>
      <c r="N36" s="127"/>
      <c r="O36" s="127"/>
      <c r="P36" s="127"/>
      <c r="Q36" s="127"/>
      <c r="R36" s="127"/>
      <c r="S36" s="127"/>
    </row>
    <row r="37" spans="2:19" ht="19.5" customHeight="1">
      <c r="B37" s="121" t="s">
        <v>177</v>
      </c>
      <c r="C37" s="121"/>
      <c r="D37" s="121"/>
      <c r="E37" s="121"/>
      <c r="F37" s="121"/>
      <c r="G37" s="121"/>
      <c r="H37" s="121"/>
      <c r="I37" s="121"/>
      <c r="J37" s="121"/>
      <c r="K37" s="121"/>
      <c r="L37" s="121"/>
      <c r="M37" s="121"/>
      <c r="N37" s="121"/>
      <c r="O37" s="121"/>
      <c r="P37" s="121"/>
      <c r="Q37" s="121"/>
      <c r="R37" s="121"/>
      <c r="S37" s="121"/>
    </row>
    <row r="38" spans="2:19" ht="19.5" customHeight="1">
      <c r="B38" s="122" t="s">
        <v>15</v>
      </c>
      <c r="C38" s="122"/>
      <c r="D38" s="122"/>
      <c r="E38" s="122"/>
      <c r="F38" s="122"/>
      <c r="G38" s="122"/>
      <c r="H38" s="122"/>
      <c r="I38" s="122"/>
      <c r="J38" s="122"/>
      <c r="K38" s="122"/>
      <c r="L38" s="122"/>
      <c r="M38" s="122"/>
      <c r="N38" s="122"/>
      <c r="O38" s="122"/>
      <c r="P38" s="122"/>
      <c r="Q38" s="122"/>
      <c r="R38" s="122"/>
      <c r="S38" s="122"/>
    </row>
    <row r="39" spans="2:19" ht="19.5" customHeight="1">
      <c r="B39" s="123" t="s">
        <v>16</v>
      </c>
      <c r="C39" s="123"/>
      <c r="D39" s="123"/>
      <c r="E39" s="123"/>
      <c r="F39" s="123"/>
      <c r="G39" s="123"/>
      <c r="H39" s="123"/>
      <c r="I39" s="123"/>
      <c r="J39" s="123"/>
      <c r="K39" s="123"/>
      <c r="L39" s="123"/>
      <c r="M39" s="123"/>
      <c r="N39" s="123"/>
      <c r="O39" s="123"/>
      <c r="P39" s="123"/>
      <c r="Q39" s="123"/>
      <c r="R39" s="123"/>
      <c r="S39" s="123"/>
    </row>
    <row r="40" spans="2:19" ht="34.5" customHeight="1">
      <c r="B40" s="124" t="s">
        <v>17</v>
      </c>
      <c r="C40" s="124"/>
      <c r="D40" s="124"/>
      <c r="E40" s="124"/>
      <c r="F40" s="124"/>
      <c r="G40" s="124"/>
      <c r="H40" s="124"/>
      <c r="I40" s="124"/>
      <c r="J40" s="124"/>
      <c r="K40" s="124"/>
      <c r="L40" s="124"/>
      <c r="M40" s="124"/>
      <c r="N40" s="124"/>
      <c r="O40" s="124"/>
      <c r="P40" s="124"/>
      <c r="Q40" s="124"/>
      <c r="R40" s="124"/>
      <c r="S40" s="124"/>
    </row>
    <row r="41" ht="4.5" customHeight="1"/>
    <row r="42" spans="1:20" s="2" customFormat="1" ht="15.75">
      <c r="A42" s="4"/>
      <c r="B42" s="8" t="s">
        <v>18</v>
      </c>
      <c r="C42" s="4"/>
      <c r="D42" s="4"/>
      <c r="E42" s="4"/>
      <c r="F42" s="4"/>
      <c r="G42" s="4"/>
      <c r="H42" s="4"/>
      <c r="I42" s="4"/>
      <c r="J42" s="4"/>
      <c r="K42" s="4"/>
      <c r="L42" s="4"/>
      <c r="M42" s="4"/>
      <c r="N42" s="4"/>
      <c r="O42" s="4"/>
      <c r="P42" s="4"/>
      <c r="Q42" s="4"/>
      <c r="R42" s="4"/>
      <c r="S42" s="4"/>
      <c r="T42" s="4"/>
    </row>
    <row r="43" s="2" customFormat="1" ht="15.75">
      <c r="B43" s="9"/>
    </row>
    <row r="44" s="2" customFormat="1" ht="15.75">
      <c r="B44" s="10"/>
    </row>
    <row r="45" s="2" customFormat="1" ht="15.75">
      <c r="B45" s="10"/>
    </row>
    <row r="46" s="2" customFormat="1" ht="15.75">
      <c r="B46" s="10"/>
    </row>
    <row r="47" s="2" customFormat="1" ht="15.75">
      <c r="B47" s="10"/>
    </row>
    <row r="48" s="2" customFormat="1" ht="15.75"/>
    <row r="49" s="2" customFormat="1" ht="15.75">
      <c r="B49" s="10"/>
    </row>
    <row r="50" s="2" customFormat="1" ht="15.75"/>
    <row r="51" s="2" customFormat="1" ht="15.75"/>
    <row r="52" s="2" customFormat="1" ht="15.75"/>
    <row r="53" s="2" customFormat="1" ht="15.75"/>
    <row r="54" s="2" customFormat="1" ht="15.75"/>
    <row r="55" s="2" customFormat="1" ht="15.75"/>
    <row r="56" s="2" customFormat="1" ht="15.75"/>
    <row r="57" s="2" customFormat="1" ht="15.75"/>
    <row r="58" s="2" customFormat="1" ht="15.75"/>
    <row r="59" s="2" customFormat="1" ht="15.75"/>
    <row r="60" s="2" customFormat="1" ht="15.75"/>
    <row r="61" s="2" customFormat="1" ht="15.75"/>
    <row r="62" s="2" customFormat="1" ht="15.75"/>
    <row r="63" s="2" customFormat="1" ht="15.75"/>
    <row r="64" s="2" customFormat="1" ht="15.75"/>
    <row r="65" s="2" customFormat="1" ht="15.75"/>
    <row r="66" s="2" customFormat="1" ht="15.75"/>
    <row r="67" s="2" customFormat="1" ht="15.75"/>
    <row r="68" s="2" customFormat="1" ht="15.75"/>
    <row r="69" s="2" customFormat="1" ht="15.75"/>
    <row r="70" s="2" customFormat="1" ht="15.75"/>
    <row r="71" s="2" customFormat="1" ht="15.75"/>
    <row r="72" s="2" customFormat="1" ht="15.75"/>
    <row r="73" s="2" customFormat="1" ht="15.75"/>
    <row r="74" s="2" customFormat="1" ht="15.75"/>
    <row r="75" s="2" customFormat="1" ht="15.75"/>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row r="168" s="2" customFormat="1" ht="15.75"/>
    <row r="169" s="2" customFormat="1" ht="15.75"/>
    <row r="170" s="2" customFormat="1" ht="15.75"/>
    <row r="171" s="2" customFormat="1" ht="15.75"/>
    <row r="172" s="2" customFormat="1" ht="15.75"/>
    <row r="173" s="2" customFormat="1" ht="15.75"/>
    <row r="174" s="2" customFormat="1" ht="15.75"/>
    <row r="175" s="2" customFormat="1" ht="15.75"/>
    <row r="176" s="2" customFormat="1" ht="15.75"/>
    <row r="177" s="2" customFormat="1" ht="15.75"/>
    <row r="178" s="2" customFormat="1" ht="15.75"/>
    <row r="179" s="2" customFormat="1" ht="15.75"/>
    <row r="180" s="2" customFormat="1" ht="15.75"/>
    <row r="181" s="2" customFormat="1" ht="15.75"/>
    <row r="182" s="2" customFormat="1" ht="15.75"/>
    <row r="183" s="2" customFormat="1" ht="15.75"/>
    <row r="184" s="2" customFormat="1" ht="15.75"/>
    <row r="185" s="2" customFormat="1" ht="15.75"/>
    <row r="186" s="2" customFormat="1" ht="15.75"/>
    <row r="187" s="2" customFormat="1" ht="15.75"/>
    <row r="188" s="2" customFormat="1" ht="15.75"/>
    <row r="189" s="2" customFormat="1" ht="15.75"/>
    <row r="190" s="2" customFormat="1" ht="15.75"/>
    <row r="191" s="2" customFormat="1" ht="15.75"/>
    <row r="192" s="2" customFormat="1" ht="15.75"/>
    <row r="193" s="2" customFormat="1" ht="15.75"/>
    <row r="194" s="2" customFormat="1" ht="15.75"/>
    <row r="195" s="2" customFormat="1" ht="15.75"/>
    <row r="196" s="2" customFormat="1" ht="15.75"/>
    <row r="197" s="2" customFormat="1" ht="15.75"/>
    <row r="198" s="2" customFormat="1" ht="15.75"/>
    <row r="199" s="2" customFormat="1" ht="15.75"/>
    <row r="200" s="2" customFormat="1" ht="15.75"/>
    <row r="201" s="2" customFormat="1" ht="15.75"/>
    <row r="202" s="2" customFormat="1" ht="15.75"/>
    <row r="203" s="2" customFormat="1" ht="15.75"/>
    <row r="204" s="2" customFormat="1" ht="15.75"/>
    <row r="205" s="2" customFormat="1" ht="15.75"/>
    <row r="206" s="2" customFormat="1" ht="15.75"/>
    <row r="207" s="2" customFormat="1" ht="15.75"/>
    <row r="208" s="2" customFormat="1" ht="15.75"/>
    <row r="209" s="2" customFormat="1" ht="15.75"/>
    <row r="210" s="2" customFormat="1" ht="15.75"/>
    <row r="211" s="2" customFormat="1" ht="15.75"/>
    <row r="212" s="2" customFormat="1" ht="15.75"/>
    <row r="213" s="2" customFormat="1" ht="15.75"/>
    <row r="214" s="2" customFormat="1" ht="15.75"/>
    <row r="215" s="2" customFormat="1" ht="15.75"/>
    <row r="216" s="2" customFormat="1" ht="15.75"/>
    <row r="217" s="2" customFormat="1" ht="15.75"/>
    <row r="218" s="2" customFormat="1" ht="15.75"/>
    <row r="219" s="2" customFormat="1" ht="15.75"/>
    <row r="220" s="2" customFormat="1" ht="15.75"/>
    <row r="221" s="2" customFormat="1" ht="15.75"/>
    <row r="222" s="2" customFormat="1" ht="15.75"/>
    <row r="223" s="2" customFormat="1" ht="15.75"/>
    <row r="224" s="2" customFormat="1" ht="15.75"/>
    <row r="225" s="2" customFormat="1" ht="15.75"/>
    <row r="226" s="2" customFormat="1" ht="15.75"/>
    <row r="227" s="2" customFormat="1" ht="15.75"/>
    <row r="228" s="2" customFormat="1" ht="15.75"/>
    <row r="229" s="2" customFormat="1" ht="15.75"/>
    <row r="230" s="2" customFormat="1" ht="15.75"/>
    <row r="231" s="2" customFormat="1" ht="15.75"/>
    <row r="232" s="2" customFormat="1" ht="15.75"/>
    <row r="233" s="2" customFormat="1" ht="15.75"/>
    <row r="234" s="2" customFormat="1" ht="15.75"/>
    <row r="235" s="2" customFormat="1" ht="15.75"/>
    <row r="236" s="2" customFormat="1" ht="15.75"/>
    <row r="237" s="2" customFormat="1" ht="15.75"/>
    <row r="238" s="2" customFormat="1" ht="15.75"/>
    <row r="239" s="2" customFormat="1" ht="15.75"/>
    <row r="240" s="2" customFormat="1" ht="15.75"/>
    <row r="241" s="2" customFormat="1" ht="15.75"/>
    <row r="242" s="2" customFormat="1" ht="15.75"/>
    <row r="243" s="2" customFormat="1" ht="15.75"/>
    <row r="244" s="2" customFormat="1" ht="15.75"/>
    <row r="245" s="2" customFormat="1" ht="15.75"/>
    <row r="246" s="2" customFormat="1" ht="15.75"/>
    <row r="247" s="2" customFormat="1" ht="15.75"/>
    <row r="248" s="2" customFormat="1" ht="15.75"/>
    <row r="249" s="2" customFormat="1" ht="15.75"/>
    <row r="250" s="2" customFormat="1" ht="15.75"/>
    <row r="251" s="2" customFormat="1" ht="15.75"/>
    <row r="252" s="2" customFormat="1" ht="15.75"/>
    <row r="253" s="2" customFormat="1" ht="15.75"/>
    <row r="254" s="2" customFormat="1" ht="15.75"/>
    <row r="255" s="2" customFormat="1" ht="15.75"/>
    <row r="256" s="2" customFormat="1" ht="15.75"/>
    <row r="257" s="2" customFormat="1" ht="15.75"/>
    <row r="258" s="2" customFormat="1" ht="15.75"/>
    <row r="259" s="2" customFormat="1" ht="15.75"/>
    <row r="260" s="2" customFormat="1" ht="15.75"/>
    <row r="261" s="2" customFormat="1" ht="15.75"/>
    <row r="262" s="2" customFormat="1" ht="15.75"/>
    <row r="263" s="2" customFormat="1" ht="15.75"/>
    <row r="264" s="2" customFormat="1" ht="15.75"/>
    <row r="265" s="2" customFormat="1" ht="15.75"/>
    <row r="266" s="2" customFormat="1" ht="15.75"/>
    <row r="267" s="2" customFormat="1" ht="15.75"/>
    <row r="268" s="2" customFormat="1" ht="15.75"/>
    <row r="269" s="2" customFormat="1" ht="15.75"/>
    <row r="270" s="2" customFormat="1" ht="15.75"/>
    <row r="271" s="2" customFormat="1" ht="15.75"/>
    <row r="272" s="2" customFormat="1" ht="15.75"/>
    <row r="273" s="2" customFormat="1" ht="15.75"/>
    <row r="274" s="2" customFormat="1" ht="15.75"/>
    <row r="275" s="2" customFormat="1" ht="15.75"/>
    <row r="276" s="2" customFormat="1" ht="15.75"/>
    <row r="277" s="2" customFormat="1" ht="15.75"/>
    <row r="278" s="2" customFormat="1" ht="15.75"/>
    <row r="279" s="2" customFormat="1" ht="15.75"/>
    <row r="280" s="2" customFormat="1" ht="15.75"/>
    <row r="281" s="2" customFormat="1" ht="15.75"/>
    <row r="282" s="2" customFormat="1" ht="15.75"/>
    <row r="283" s="2" customFormat="1" ht="15.75"/>
    <row r="284" s="2" customFormat="1" ht="15.75"/>
    <row r="285" s="2" customFormat="1" ht="15.75"/>
    <row r="286" s="2" customFormat="1" ht="15.75"/>
    <row r="287" s="2" customFormat="1" ht="15.75"/>
    <row r="288" s="2" customFormat="1" ht="15.75"/>
    <row r="289" s="2" customFormat="1" ht="15.75"/>
    <row r="290" s="2" customFormat="1" ht="15.75"/>
    <row r="291" s="2" customFormat="1" ht="15.75"/>
    <row r="292" s="2" customFormat="1" ht="15.75"/>
    <row r="293" s="2" customFormat="1" ht="15.75"/>
    <row r="294" s="2" customFormat="1" ht="15.75"/>
    <row r="295" s="2" customFormat="1" ht="15.75"/>
    <row r="296" s="2" customFormat="1" ht="15.75"/>
    <row r="297" s="2" customFormat="1" ht="15.75"/>
    <row r="298" s="2" customFormat="1" ht="15.75"/>
    <row r="299" s="2" customFormat="1" ht="15.75"/>
    <row r="300" s="2" customFormat="1" ht="15.75"/>
    <row r="301" s="2" customFormat="1" ht="15.75"/>
    <row r="302" s="2" customFormat="1" ht="15.75"/>
    <row r="303" s="2" customFormat="1" ht="15.75"/>
    <row r="304" s="2" customFormat="1" ht="15.75"/>
    <row r="305" s="2" customFormat="1" ht="15.75"/>
    <row r="306" s="2" customFormat="1" ht="15.75"/>
    <row r="307" s="2" customFormat="1" ht="15.75"/>
    <row r="308" s="2" customFormat="1" ht="15.75"/>
    <row r="309" s="2" customFormat="1" ht="15.75"/>
    <row r="310" s="2" customFormat="1" ht="15.75"/>
    <row r="311" s="2" customFormat="1" ht="15.75"/>
    <row r="312" s="2" customFormat="1" ht="15.75"/>
    <row r="313" s="2" customFormat="1" ht="15.75"/>
    <row r="314" s="2" customFormat="1" ht="15.75"/>
    <row r="315" s="2" customFormat="1" ht="15.75"/>
    <row r="316" s="2" customFormat="1" ht="15.75"/>
    <row r="317" s="2" customFormat="1" ht="15.75"/>
    <row r="318" s="2" customFormat="1" ht="15.75"/>
    <row r="319" s="2" customFormat="1" ht="15.75"/>
    <row r="320" s="2" customFormat="1" ht="15.75"/>
    <row r="321" s="2" customFormat="1" ht="15.75"/>
    <row r="322" s="2" customFormat="1" ht="15.75"/>
    <row r="323" s="2" customFormat="1" ht="15.75"/>
    <row r="324" s="2" customFormat="1" ht="15.75"/>
    <row r="325" s="2" customFormat="1" ht="15.75"/>
    <row r="326" s="2" customFormat="1" ht="15.75"/>
    <row r="327" s="2" customFormat="1" ht="15.75"/>
    <row r="328" s="2" customFormat="1" ht="15.75"/>
    <row r="329" s="2" customFormat="1" ht="15.75"/>
    <row r="330" s="2" customFormat="1" ht="15.75"/>
    <row r="331" s="2" customFormat="1" ht="15.75"/>
    <row r="332" s="2" customFormat="1" ht="15.75"/>
    <row r="333" s="2" customFormat="1" ht="15.75"/>
    <row r="334" s="2" customFormat="1" ht="15.75"/>
    <row r="335" s="2" customFormat="1" ht="15.75"/>
    <row r="336" s="2" customFormat="1" ht="15.75"/>
    <row r="337" s="2" customFormat="1" ht="15.75"/>
    <row r="338" s="2" customFormat="1" ht="15.75"/>
    <row r="339" s="2" customFormat="1" ht="15.75"/>
    <row r="340" s="2" customFormat="1" ht="15.75"/>
    <row r="341" s="2" customFormat="1" ht="15.75"/>
    <row r="342" s="2" customFormat="1" ht="15.75"/>
    <row r="343" s="2" customFormat="1" ht="15.75"/>
    <row r="344" s="2" customFormat="1" ht="15.75"/>
    <row r="345" s="2" customFormat="1" ht="15.75"/>
    <row r="346" s="2" customFormat="1" ht="15.75"/>
    <row r="347" s="2" customFormat="1" ht="15.75"/>
    <row r="348" s="2" customFormat="1" ht="15.75"/>
    <row r="349" s="2" customFormat="1" ht="15.75"/>
    <row r="350" s="2" customFormat="1" ht="15.75"/>
    <row r="351" s="2" customFormat="1" ht="15.75"/>
    <row r="352" s="2" customFormat="1" ht="15.75"/>
    <row r="353" s="2" customFormat="1" ht="15.75"/>
    <row r="354" s="2" customFormat="1" ht="15.75"/>
    <row r="355" s="2" customFormat="1" ht="15.75"/>
    <row r="356" s="2" customFormat="1" ht="15.75"/>
    <row r="357" s="2" customFormat="1" ht="15.75"/>
    <row r="358" s="2" customFormat="1" ht="15.75"/>
    <row r="359" s="2" customFormat="1" ht="15.75"/>
    <row r="360" s="2" customFormat="1" ht="15.75"/>
    <row r="361" s="2" customFormat="1" ht="15.75"/>
    <row r="362" s="2" customFormat="1" ht="15.75"/>
    <row r="363" s="2" customFormat="1" ht="15.75"/>
    <row r="364" s="2" customFormat="1" ht="15.75"/>
    <row r="365" s="2" customFormat="1" ht="15.75"/>
    <row r="366" s="2" customFormat="1" ht="15.75"/>
    <row r="367" s="2" customFormat="1" ht="15.75"/>
    <row r="368" s="2" customFormat="1" ht="15.75"/>
    <row r="369" s="2" customFormat="1" ht="15.75"/>
    <row r="370" s="2" customFormat="1" ht="15.75"/>
    <row r="371" s="2" customFormat="1" ht="15.75"/>
    <row r="372" s="2" customFormat="1" ht="15.75"/>
    <row r="373" s="2" customFormat="1" ht="15.75"/>
    <row r="374" s="2" customFormat="1" ht="15.75"/>
    <row r="375" s="2" customFormat="1" ht="15.75"/>
    <row r="376" s="2" customFormat="1" ht="15.75"/>
    <row r="377" s="2" customFormat="1" ht="15.75"/>
    <row r="378" s="2" customFormat="1" ht="15.75"/>
    <row r="379" s="2" customFormat="1" ht="15.75"/>
    <row r="380" s="2" customFormat="1" ht="15.75"/>
    <row r="381" s="2" customFormat="1" ht="15.75"/>
    <row r="382" s="2" customFormat="1" ht="15.75"/>
    <row r="383" s="2" customFormat="1" ht="15.75"/>
    <row r="384" s="2" customFormat="1" ht="15.75"/>
    <row r="385" s="2" customFormat="1" ht="15.75"/>
    <row r="386" s="2" customFormat="1" ht="15.75"/>
    <row r="387" s="2" customFormat="1" ht="15.75"/>
    <row r="388" s="2" customFormat="1" ht="15.75"/>
    <row r="389" s="2" customFormat="1" ht="15.75"/>
    <row r="390" s="2" customFormat="1" ht="15.75"/>
    <row r="391" s="2" customFormat="1" ht="15.75"/>
    <row r="392" s="2" customFormat="1" ht="15.75"/>
    <row r="393" s="2" customFormat="1" ht="15.75"/>
    <row r="394" s="2" customFormat="1" ht="15.75"/>
    <row r="395" s="2" customFormat="1" ht="15.75"/>
    <row r="396" s="2" customFormat="1" ht="15.75"/>
    <row r="397" s="2" customFormat="1" ht="15.75"/>
    <row r="398" s="2" customFormat="1" ht="15.75"/>
    <row r="399" s="2" customFormat="1" ht="15.75"/>
    <row r="400" s="2" customFormat="1" ht="15.75"/>
    <row r="401" s="2" customFormat="1" ht="15.75"/>
    <row r="402" s="2" customFormat="1" ht="15.75"/>
    <row r="403" s="2" customFormat="1" ht="15.75"/>
    <row r="404" s="2" customFormat="1" ht="15.75"/>
    <row r="405" s="2" customFormat="1" ht="15.75"/>
    <row r="406" s="2" customFormat="1" ht="15.75"/>
    <row r="407" s="2" customFormat="1" ht="15.75"/>
    <row r="408" s="2" customFormat="1" ht="15.75"/>
    <row r="409" s="2" customFormat="1" ht="15.75"/>
    <row r="410" s="2" customFormat="1" ht="15.75"/>
    <row r="411" s="2" customFormat="1" ht="15.75"/>
    <row r="412" s="2" customFormat="1" ht="15.75"/>
    <row r="413" s="2" customFormat="1" ht="15.75"/>
    <row r="414" s="2" customFormat="1" ht="15.75"/>
    <row r="415" s="2" customFormat="1" ht="15.75"/>
    <row r="416" s="2" customFormat="1" ht="15.75"/>
    <row r="417" s="2" customFormat="1" ht="15.75"/>
    <row r="418" s="2" customFormat="1" ht="15.75"/>
    <row r="419" s="2" customFormat="1" ht="15.75"/>
    <row r="420" s="2" customFormat="1" ht="15.75"/>
    <row r="421" s="2" customFormat="1" ht="15.75"/>
    <row r="422" s="2" customFormat="1" ht="15.75"/>
    <row r="423" s="2" customFormat="1" ht="15.75"/>
    <row r="424" s="2" customFormat="1" ht="15.75"/>
    <row r="425" s="2" customFormat="1" ht="15.75"/>
    <row r="426" s="2" customFormat="1" ht="15.75"/>
    <row r="427" s="2" customFormat="1" ht="15.75"/>
    <row r="428" s="2" customFormat="1" ht="15.75"/>
    <row r="429" s="2" customFormat="1" ht="15.75"/>
    <row r="430" s="2" customFormat="1" ht="15.75"/>
    <row r="431" s="2" customFormat="1" ht="15.75"/>
    <row r="432" s="2" customFormat="1" ht="15.75"/>
    <row r="433" s="2" customFormat="1" ht="15.75"/>
    <row r="434" s="2" customFormat="1" ht="15.75"/>
    <row r="435" s="2" customFormat="1" ht="15.75"/>
    <row r="436" s="2" customFormat="1" ht="15.75"/>
    <row r="437" s="2" customFormat="1" ht="15.75"/>
    <row r="438" s="2" customFormat="1" ht="15.75"/>
    <row r="439" s="2" customFormat="1" ht="15.75"/>
    <row r="440" s="2" customFormat="1" ht="15.75"/>
    <row r="441" s="2" customFormat="1" ht="15.75"/>
    <row r="442" s="2" customFormat="1" ht="15.75"/>
    <row r="443" s="2" customFormat="1" ht="15.75"/>
    <row r="444" s="2" customFormat="1" ht="15.75"/>
    <row r="445" s="2" customFormat="1" ht="15.75"/>
    <row r="446" s="2" customFormat="1" ht="15.75"/>
    <row r="447" s="2" customFormat="1" ht="15.75"/>
    <row r="448" s="2" customFormat="1" ht="15.75"/>
    <row r="449" s="2" customFormat="1" ht="15.75"/>
    <row r="450" s="2" customFormat="1" ht="15.75"/>
    <row r="451" s="2" customFormat="1" ht="15.75"/>
    <row r="452" s="2" customFormat="1" ht="15.75"/>
    <row r="453" s="2" customFormat="1" ht="15.75"/>
    <row r="454" s="2" customFormat="1" ht="15.75"/>
    <row r="455" s="2" customFormat="1" ht="15.75"/>
    <row r="456" s="2" customFormat="1" ht="15.75"/>
    <row r="457" s="2" customFormat="1" ht="15.75"/>
    <row r="458" s="2" customFormat="1" ht="15.75"/>
    <row r="459" s="2" customFormat="1" ht="15.75"/>
    <row r="460" s="2" customFormat="1" ht="15.75"/>
    <row r="461" s="2" customFormat="1" ht="15.75"/>
    <row r="462" s="2" customFormat="1" ht="15.75"/>
    <row r="463" s="2" customFormat="1" ht="15.75"/>
    <row r="464" s="2" customFormat="1" ht="15.75"/>
    <row r="465" s="2" customFormat="1" ht="15.75"/>
    <row r="466" s="2" customFormat="1" ht="15.75"/>
    <row r="467" s="2" customFormat="1" ht="15.75"/>
    <row r="468" s="2" customFormat="1" ht="15.75"/>
    <row r="469" s="2" customFormat="1" ht="15.75"/>
    <row r="470" s="2" customFormat="1" ht="15.75"/>
    <row r="471" s="2" customFormat="1" ht="15.75"/>
    <row r="472" s="2" customFormat="1" ht="15.75"/>
    <row r="473" s="2" customFormat="1" ht="15.75"/>
    <row r="474" s="2" customFormat="1" ht="15.75"/>
    <row r="475" s="2" customFormat="1" ht="15.75"/>
    <row r="476" s="2" customFormat="1" ht="15.75"/>
    <row r="477" s="2" customFormat="1" ht="15.75"/>
    <row r="478" s="2" customFormat="1" ht="15.75"/>
    <row r="479" s="2" customFormat="1" ht="15.75"/>
    <row r="480" s="2" customFormat="1" ht="15.75"/>
    <row r="481" s="2" customFormat="1" ht="15.75"/>
    <row r="482" s="2" customFormat="1" ht="15.75"/>
    <row r="483" s="2" customFormat="1" ht="15.75"/>
    <row r="484" s="2" customFormat="1" ht="15.75"/>
    <row r="485" s="2" customFormat="1" ht="15.75"/>
    <row r="486" s="2" customFormat="1" ht="15.75"/>
    <row r="487" s="2" customFormat="1" ht="15.75"/>
    <row r="488" s="2" customFormat="1" ht="15.75"/>
    <row r="489" s="2" customFormat="1" ht="15.75"/>
    <row r="490" s="2" customFormat="1" ht="15.75"/>
    <row r="491" s="2" customFormat="1" ht="15.75"/>
    <row r="492" s="2" customFormat="1" ht="15.75"/>
    <row r="493" s="2" customFormat="1" ht="15.75"/>
    <row r="494" s="2" customFormat="1" ht="15.75"/>
    <row r="495" s="2" customFormat="1" ht="15.75"/>
    <row r="496" s="2" customFormat="1" ht="15.75"/>
    <row r="497" s="2" customFormat="1" ht="15.75"/>
    <row r="498" s="2" customFormat="1" ht="15.75"/>
    <row r="499" s="2" customFormat="1" ht="15.75"/>
    <row r="500" s="2" customFormat="1" ht="15.75"/>
    <row r="501" s="2" customFormat="1" ht="15.75"/>
    <row r="502" s="2" customFormat="1" ht="15.75"/>
    <row r="503" s="2" customFormat="1" ht="15.75"/>
    <row r="504" s="2" customFormat="1" ht="15.75"/>
    <row r="505" s="2" customFormat="1" ht="15.75"/>
    <row r="506" s="2" customFormat="1" ht="15.75"/>
    <row r="507" s="2" customFormat="1" ht="15.75"/>
    <row r="508" s="2" customFormat="1" ht="15.75"/>
    <row r="509" s="2" customFormat="1" ht="15.75"/>
    <row r="510" s="2" customFormat="1" ht="15.75"/>
    <row r="511" s="2" customFormat="1" ht="15.75"/>
    <row r="512" s="2" customFormat="1" ht="15.75"/>
    <row r="513" s="2" customFormat="1" ht="15.75"/>
    <row r="514" s="2" customFormat="1" ht="15.75"/>
    <row r="515" s="2" customFormat="1" ht="15.75"/>
    <row r="516" s="2" customFormat="1" ht="15.75"/>
    <row r="517" s="2" customFormat="1" ht="15.75"/>
    <row r="518" s="2" customFormat="1" ht="15.75"/>
    <row r="519" s="2" customFormat="1" ht="15.75"/>
    <row r="520" s="2" customFormat="1" ht="15.75"/>
    <row r="521" s="2" customFormat="1" ht="15.75"/>
    <row r="522" s="2" customFormat="1" ht="15.75"/>
    <row r="523" s="2" customFormat="1" ht="15.75"/>
    <row r="524" s="2" customFormat="1" ht="15.75"/>
    <row r="525" s="2" customFormat="1" ht="15.75"/>
    <row r="526" s="2" customFormat="1" ht="15.75"/>
    <row r="527" s="2" customFormat="1" ht="15.75"/>
    <row r="528" s="2" customFormat="1" ht="15.75"/>
    <row r="529" s="2" customFormat="1" ht="15.75"/>
    <row r="530" s="2" customFormat="1" ht="15.75"/>
    <row r="531" s="2" customFormat="1" ht="15.75"/>
    <row r="532" s="2" customFormat="1" ht="15.75"/>
    <row r="533" s="2" customFormat="1" ht="15.75"/>
    <row r="534" s="2" customFormat="1" ht="15.75"/>
    <row r="535" s="2" customFormat="1" ht="15.75"/>
    <row r="536" s="2" customFormat="1" ht="15.75"/>
    <row r="537" s="2" customFormat="1" ht="15.75"/>
    <row r="538" s="2" customFormat="1" ht="15.75"/>
    <row r="539" s="2" customFormat="1" ht="15.75"/>
    <row r="540" s="2" customFormat="1" ht="15.75"/>
    <row r="541" s="2" customFormat="1" ht="15.75"/>
    <row r="542" s="2" customFormat="1" ht="15.75"/>
    <row r="543" s="2" customFormat="1" ht="15.75"/>
    <row r="544" s="2" customFormat="1" ht="15.75"/>
    <row r="545" s="2" customFormat="1" ht="15.75"/>
    <row r="546" s="2" customFormat="1" ht="15.75"/>
    <row r="547" s="2" customFormat="1" ht="15.75"/>
    <row r="548" s="2" customFormat="1" ht="15.75"/>
    <row r="549" s="2" customFormat="1" ht="15.75"/>
    <row r="550" s="2" customFormat="1" ht="15.75"/>
    <row r="551" s="2" customFormat="1" ht="15.75"/>
    <row r="552" s="2" customFormat="1" ht="15.75"/>
    <row r="553" s="2" customFormat="1" ht="15.75"/>
    <row r="554" s="2" customFormat="1" ht="15.75"/>
    <row r="555" s="2" customFormat="1" ht="15.75"/>
    <row r="556" s="2" customFormat="1" ht="15.75"/>
    <row r="557" s="2" customFormat="1" ht="15.75"/>
    <row r="558" s="2" customFormat="1" ht="15.75"/>
    <row r="559" s="2" customFormat="1" ht="15.75"/>
    <row r="560" s="2" customFormat="1" ht="15.75"/>
    <row r="561" s="2" customFormat="1" ht="15.75"/>
    <row r="562" s="2" customFormat="1" ht="15.75"/>
    <row r="563" s="2" customFormat="1" ht="15.75"/>
    <row r="564" s="2" customFormat="1" ht="15.75"/>
    <row r="565" s="2" customFormat="1" ht="15.75"/>
    <row r="566" s="2" customFormat="1" ht="15.75"/>
    <row r="567" s="2" customFormat="1" ht="15.75"/>
    <row r="568" s="2" customFormat="1" ht="15.75"/>
    <row r="569" s="2" customFormat="1" ht="15.75"/>
    <row r="570" s="2" customFormat="1" ht="15.75"/>
    <row r="571" s="2" customFormat="1" ht="15.75"/>
    <row r="572" s="2" customFormat="1" ht="15.75"/>
    <row r="573" s="2" customFormat="1" ht="15.75"/>
    <row r="574" s="2" customFormat="1" ht="15.75"/>
    <row r="575" s="2" customFormat="1" ht="15.75"/>
    <row r="576" s="2" customFormat="1" ht="15.75"/>
    <row r="577" s="2" customFormat="1" ht="15.75"/>
    <row r="578" s="2" customFormat="1" ht="15.75"/>
    <row r="579" s="2" customFormat="1" ht="15.75"/>
    <row r="580" s="2" customFormat="1" ht="15.75"/>
    <row r="581" s="2" customFormat="1" ht="15.75"/>
    <row r="582" s="2" customFormat="1" ht="15.75"/>
    <row r="583" s="2" customFormat="1" ht="15.75"/>
    <row r="584" s="2" customFormat="1" ht="15.75"/>
    <row r="585" s="2" customFormat="1" ht="15.75"/>
    <row r="586" s="2" customFormat="1" ht="15.75"/>
    <row r="587" s="2" customFormat="1" ht="15.75"/>
    <row r="588" s="2" customFormat="1" ht="15.75"/>
    <row r="589" s="2" customFormat="1" ht="15.75"/>
    <row r="590" s="2" customFormat="1" ht="15.75"/>
    <row r="591" s="2" customFormat="1" ht="15.75"/>
    <row r="592" s="2" customFormat="1" ht="15.75"/>
    <row r="593" s="2" customFormat="1" ht="15.75"/>
    <row r="594" s="2" customFormat="1" ht="15.75"/>
    <row r="595" s="2" customFormat="1" ht="15.75"/>
    <row r="596" s="2" customFormat="1" ht="15.75"/>
    <row r="597" s="2" customFormat="1" ht="15.75"/>
    <row r="598" s="2" customFormat="1" ht="15.75"/>
    <row r="599" s="2" customFormat="1" ht="15.75"/>
    <row r="600" s="2" customFormat="1" ht="15.75"/>
    <row r="601" s="2" customFormat="1" ht="15.75"/>
    <row r="602" s="2" customFormat="1" ht="15.75"/>
    <row r="603" s="2" customFormat="1" ht="15.75"/>
    <row r="604" s="2" customFormat="1" ht="15.75"/>
    <row r="605" s="2" customFormat="1" ht="15.75"/>
    <row r="606" s="2" customFormat="1" ht="15.75"/>
    <row r="607" s="2" customFormat="1" ht="15.75"/>
    <row r="608" s="2" customFormat="1" ht="15.75"/>
    <row r="609" s="2" customFormat="1" ht="15.75"/>
    <row r="610" s="2" customFormat="1" ht="15.75"/>
    <row r="611" s="2" customFormat="1" ht="15.75"/>
    <row r="612" s="2" customFormat="1" ht="15.75"/>
    <row r="613" s="2" customFormat="1" ht="15.75"/>
    <row r="614" s="2" customFormat="1" ht="15.75"/>
    <row r="615" s="2" customFormat="1" ht="15.75"/>
    <row r="616" s="2" customFormat="1" ht="15.75"/>
    <row r="617" s="2" customFormat="1" ht="15.75"/>
    <row r="618" s="2" customFormat="1" ht="15.75"/>
    <row r="619" s="2" customFormat="1" ht="15.75"/>
    <row r="620" s="2" customFormat="1" ht="15.75"/>
    <row r="621" s="2" customFormat="1" ht="15.75"/>
    <row r="622" s="2" customFormat="1" ht="15.75"/>
    <row r="623" s="2" customFormat="1" ht="15.75"/>
    <row r="624" s="2" customFormat="1" ht="15.75"/>
    <row r="625" s="2" customFormat="1" ht="15.75"/>
    <row r="626" s="2" customFormat="1" ht="15.75"/>
    <row r="627" s="2" customFormat="1" ht="15.75"/>
    <row r="628" s="2" customFormat="1" ht="15.75"/>
    <row r="629" s="2" customFormat="1" ht="15.75"/>
    <row r="630" s="2" customFormat="1" ht="15.75"/>
    <row r="631" s="2" customFormat="1" ht="15.75"/>
    <row r="632" s="2" customFormat="1" ht="15.75"/>
    <row r="633" s="2" customFormat="1" ht="15.75"/>
    <row r="634" s="2" customFormat="1" ht="15.75"/>
    <row r="635" s="2" customFormat="1" ht="15.75"/>
    <row r="636" s="2" customFormat="1" ht="15.75"/>
    <row r="637" s="2" customFormat="1" ht="15.75"/>
    <row r="638" s="2" customFormat="1" ht="15.75"/>
    <row r="639" s="2" customFormat="1" ht="15.75"/>
    <row r="640" s="2" customFormat="1" ht="15.75"/>
    <row r="641" s="2" customFormat="1" ht="15.75"/>
    <row r="642" s="2" customFormat="1" ht="15.75"/>
    <row r="643" s="2" customFormat="1" ht="15.75"/>
    <row r="644" s="2" customFormat="1" ht="15.75"/>
    <row r="645" s="2" customFormat="1" ht="15.75"/>
    <row r="646" s="2" customFormat="1" ht="15.75"/>
    <row r="647" s="2" customFormat="1" ht="15.75"/>
    <row r="648" s="2" customFormat="1" ht="15.75"/>
    <row r="649" s="2" customFormat="1" ht="15.75"/>
    <row r="650" s="2" customFormat="1" ht="15.75"/>
    <row r="651" s="2" customFormat="1" ht="15.75"/>
    <row r="652" s="2" customFormat="1" ht="15.75"/>
    <row r="653" s="2" customFormat="1" ht="15.75"/>
    <row r="654" s="2" customFormat="1" ht="15.75"/>
    <row r="655" s="2" customFormat="1" ht="15.75"/>
    <row r="656" s="2" customFormat="1" ht="15.75"/>
    <row r="657" s="2" customFormat="1" ht="15.75"/>
    <row r="658" s="2" customFormat="1" ht="15.75"/>
    <row r="659" s="2" customFormat="1" ht="15.75"/>
    <row r="660" s="2" customFormat="1" ht="15.75"/>
    <row r="661" s="2" customFormat="1" ht="15.75"/>
    <row r="662" s="2" customFormat="1" ht="15.75"/>
    <row r="663" s="2" customFormat="1" ht="15.75"/>
    <row r="664" s="2" customFormat="1" ht="15.75"/>
    <row r="665" s="2" customFormat="1" ht="15.75"/>
    <row r="666" s="2" customFormat="1" ht="15.75"/>
    <row r="667" s="2" customFormat="1" ht="15.75"/>
    <row r="668" s="2" customFormat="1" ht="15.75"/>
    <row r="669" s="2" customFormat="1" ht="15.75"/>
    <row r="670" s="2" customFormat="1" ht="15.75"/>
    <row r="671" s="2" customFormat="1" ht="15.75"/>
    <row r="672" s="2" customFormat="1" ht="15.75"/>
    <row r="673" s="2" customFormat="1" ht="15.75"/>
    <row r="674" s="2" customFormat="1" ht="15.75"/>
    <row r="675" s="2" customFormat="1" ht="15.75"/>
    <row r="676" s="2" customFormat="1" ht="15.75"/>
    <row r="677" s="2" customFormat="1" ht="15.75"/>
    <row r="678" s="2" customFormat="1" ht="15.75"/>
    <row r="679" s="2" customFormat="1" ht="15.75"/>
    <row r="680" s="2" customFormat="1" ht="15.75"/>
    <row r="681" s="2" customFormat="1" ht="15.75"/>
    <row r="682" s="2" customFormat="1" ht="15.75"/>
    <row r="683" s="2" customFormat="1" ht="15.75"/>
    <row r="684" s="2" customFormat="1" ht="15.75"/>
    <row r="685" s="2" customFormat="1" ht="15.75"/>
    <row r="686" s="2" customFormat="1" ht="15.75"/>
    <row r="687" s="2" customFormat="1" ht="15.75"/>
    <row r="688" s="2" customFormat="1" ht="15.75"/>
    <row r="689" s="2" customFormat="1" ht="15.75"/>
    <row r="690" s="2" customFormat="1" ht="15.75"/>
    <row r="691" s="2" customFormat="1" ht="15.75"/>
    <row r="692" s="2" customFormat="1" ht="15.75"/>
    <row r="693" s="2" customFormat="1" ht="15.75"/>
    <row r="694" s="2" customFormat="1" ht="15.75"/>
    <row r="695" s="2" customFormat="1" ht="15.75"/>
    <row r="696" s="2" customFormat="1" ht="15.75"/>
    <row r="697" s="2" customFormat="1" ht="15.75"/>
    <row r="698" s="2" customFormat="1" ht="15.75"/>
    <row r="699" s="2" customFormat="1" ht="15.75"/>
    <row r="700" s="2" customFormat="1" ht="15.75"/>
    <row r="701" s="2" customFormat="1" ht="15.75"/>
    <row r="702" s="2" customFormat="1" ht="15.75"/>
    <row r="703" s="2" customFormat="1" ht="15.75"/>
    <row r="704" s="2" customFormat="1" ht="15.75"/>
    <row r="705" s="2" customFormat="1" ht="15.75"/>
    <row r="706" s="2" customFormat="1" ht="15.75"/>
    <row r="707" s="2" customFormat="1" ht="15.75"/>
    <row r="708" s="2" customFormat="1" ht="15.75"/>
    <row r="709" s="2" customFormat="1" ht="15.75"/>
    <row r="710" s="2" customFormat="1" ht="15.75"/>
    <row r="711" s="2" customFormat="1" ht="15.75"/>
    <row r="712" s="2" customFormat="1" ht="15.75"/>
    <row r="713" s="2" customFormat="1" ht="15.75"/>
    <row r="714" s="2" customFormat="1" ht="15.75"/>
    <row r="715" s="2" customFormat="1" ht="15.75"/>
    <row r="716" s="2" customFormat="1" ht="15.75"/>
    <row r="717" s="2" customFormat="1" ht="15.75"/>
    <row r="718" s="2" customFormat="1" ht="15.75"/>
    <row r="719" s="2" customFormat="1" ht="15.75"/>
    <row r="720" s="2" customFormat="1" ht="15.75"/>
    <row r="721" s="2" customFormat="1" ht="15.75"/>
    <row r="722" s="2" customFormat="1" ht="15.75"/>
    <row r="723" s="2" customFormat="1" ht="15.75"/>
    <row r="724" s="2" customFormat="1" ht="15.75"/>
    <row r="725" s="2" customFormat="1" ht="15.75"/>
    <row r="726" s="2" customFormat="1" ht="15.75"/>
    <row r="727" s="2" customFormat="1" ht="15.75"/>
    <row r="728" s="2" customFormat="1" ht="15.75"/>
    <row r="729" s="2" customFormat="1" ht="15.75"/>
    <row r="730" s="2" customFormat="1" ht="15.75"/>
    <row r="731" s="2" customFormat="1" ht="15.75"/>
    <row r="732" s="2" customFormat="1" ht="15.75"/>
    <row r="733" s="2" customFormat="1" ht="15.75"/>
    <row r="734" s="2" customFormat="1" ht="15.75"/>
    <row r="735" s="2" customFormat="1" ht="15.75"/>
    <row r="736" s="2" customFormat="1" ht="15.75"/>
    <row r="737" s="2" customFormat="1" ht="15.75"/>
    <row r="738" s="2" customFormat="1" ht="15.75"/>
    <row r="739" s="2" customFormat="1" ht="15.75"/>
    <row r="740" s="2" customFormat="1" ht="15.75"/>
    <row r="741" s="2" customFormat="1" ht="15.75"/>
    <row r="742" s="2" customFormat="1" ht="15.75"/>
    <row r="743" s="2" customFormat="1" ht="15.75"/>
    <row r="744" s="2" customFormat="1" ht="15.75"/>
    <row r="745" s="2" customFormat="1" ht="15.75"/>
    <row r="746" s="2" customFormat="1" ht="15.75"/>
    <row r="747" s="2" customFormat="1" ht="15.75"/>
    <row r="748" s="2" customFormat="1" ht="15.75"/>
    <row r="749" s="2" customFormat="1" ht="15.75"/>
    <row r="750" s="2" customFormat="1" ht="15.75"/>
    <row r="751" s="2" customFormat="1" ht="15.75"/>
    <row r="752" s="2" customFormat="1" ht="15.75"/>
    <row r="753" s="2" customFormat="1" ht="15.75"/>
    <row r="754" s="2" customFormat="1" ht="15.75"/>
    <row r="755" s="2" customFormat="1" ht="15.75"/>
    <row r="756" s="2" customFormat="1" ht="15.75"/>
    <row r="757" s="2" customFormat="1" ht="15.75"/>
    <row r="758" s="2" customFormat="1" ht="15.75"/>
    <row r="759" s="2" customFormat="1" ht="15.75"/>
    <row r="760" s="2" customFormat="1" ht="15.75"/>
    <row r="761" s="2" customFormat="1" ht="15.75"/>
    <row r="762" s="2" customFormat="1" ht="15.75"/>
    <row r="763" s="2" customFormat="1" ht="15.75"/>
    <row r="764" s="2" customFormat="1" ht="15.75"/>
    <row r="765" s="2" customFormat="1" ht="15.75"/>
    <row r="766" s="2" customFormat="1" ht="15.75"/>
    <row r="767" s="2" customFormat="1" ht="15.75"/>
    <row r="768" s="2" customFormat="1" ht="15.75"/>
    <row r="769" s="2" customFormat="1" ht="15.75"/>
    <row r="770" s="2" customFormat="1" ht="15.75"/>
    <row r="771" s="2" customFormat="1" ht="15.75"/>
    <row r="772" s="2" customFormat="1" ht="15.75"/>
    <row r="773" s="2" customFormat="1" ht="15.75"/>
    <row r="774" s="2" customFormat="1" ht="15.75"/>
    <row r="775" s="2" customFormat="1" ht="15.75"/>
    <row r="776" s="2" customFormat="1" ht="15.75"/>
    <row r="777" s="2" customFormat="1" ht="15.75"/>
    <row r="778" s="2" customFormat="1" ht="15.75"/>
    <row r="779" s="2" customFormat="1" ht="15.75"/>
    <row r="780" s="2" customFormat="1" ht="15.75"/>
    <row r="781" s="2" customFormat="1" ht="15.75"/>
    <row r="782" s="2" customFormat="1" ht="15.75"/>
    <row r="783" s="2" customFormat="1" ht="15.75"/>
    <row r="784" s="2" customFormat="1" ht="15.75"/>
    <row r="785" s="2" customFormat="1" ht="15.75"/>
    <row r="786" s="2" customFormat="1" ht="15.75"/>
    <row r="787" s="2" customFormat="1" ht="15.75"/>
    <row r="788" s="2" customFormat="1" ht="15.75"/>
    <row r="789" s="2" customFormat="1" ht="15.75"/>
    <row r="790" s="2" customFormat="1" ht="15.75"/>
    <row r="791" s="2" customFormat="1" ht="15.75"/>
    <row r="792" s="2" customFormat="1" ht="15.75"/>
    <row r="793" s="2" customFormat="1" ht="15.75"/>
    <row r="794" s="2" customFormat="1" ht="15.75"/>
    <row r="795" s="2" customFormat="1" ht="15.75"/>
    <row r="796" s="2" customFormat="1" ht="15.75"/>
    <row r="797" s="2" customFormat="1" ht="15.75"/>
    <row r="798" s="2" customFormat="1" ht="15.75"/>
    <row r="799" s="2" customFormat="1" ht="15.75"/>
    <row r="800" s="2" customFormat="1" ht="15.75"/>
    <row r="801" s="2" customFormat="1" ht="15.75"/>
    <row r="802" s="2" customFormat="1" ht="15.75"/>
    <row r="803" s="2" customFormat="1" ht="15.75"/>
    <row r="804" s="2" customFormat="1" ht="15.75"/>
    <row r="805" s="2" customFormat="1" ht="15.75"/>
    <row r="806" s="2" customFormat="1" ht="15.75"/>
    <row r="807" s="2" customFormat="1" ht="15.75"/>
    <row r="808" s="2" customFormat="1" ht="15.75"/>
    <row r="809" s="2" customFormat="1" ht="15.75"/>
    <row r="810" s="2" customFormat="1" ht="15.75"/>
    <row r="811" s="2" customFormat="1" ht="15.75"/>
    <row r="812" s="2" customFormat="1" ht="15.75"/>
    <row r="813" s="2" customFormat="1" ht="15.75"/>
    <row r="814" s="2" customFormat="1" ht="15.75"/>
    <row r="815" s="2" customFormat="1" ht="15.75"/>
    <row r="816" s="2" customFormat="1" ht="15.75"/>
    <row r="817" s="2" customFormat="1" ht="15.75"/>
    <row r="818" s="2" customFormat="1" ht="15.75"/>
    <row r="819" s="2" customFormat="1" ht="15.75"/>
    <row r="820" s="2" customFormat="1" ht="15.75"/>
    <row r="821" s="2" customFormat="1" ht="15.75"/>
    <row r="822" s="2" customFormat="1" ht="15.75"/>
    <row r="823" s="2" customFormat="1" ht="15.75"/>
    <row r="824" s="2" customFormat="1" ht="15.75"/>
    <row r="825" s="2" customFormat="1" ht="15.75"/>
    <row r="826" s="2" customFormat="1" ht="15.75"/>
    <row r="827" s="2" customFormat="1" ht="15.75"/>
    <row r="828" s="2" customFormat="1" ht="15.75"/>
    <row r="829" s="2" customFormat="1" ht="15.75"/>
    <row r="830" s="2" customFormat="1" ht="15.75"/>
    <row r="831" s="2" customFormat="1" ht="15.75"/>
    <row r="832" s="2" customFormat="1" ht="15.75"/>
    <row r="833" s="2" customFormat="1" ht="15.75"/>
    <row r="834" s="2" customFormat="1" ht="15.75"/>
    <row r="835" s="2" customFormat="1" ht="15.75"/>
    <row r="836" s="2" customFormat="1" ht="15.75"/>
    <row r="837" s="2" customFormat="1" ht="15.75"/>
    <row r="838" s="2" customFormat="1" ht="15.75"/>
    <row r="839" s="2" customFormat="1" ht="15.75"/>
    <row r="840" s="2" customFormat="1" ht="15.75"/>
    <row r="841" s="2" customFormat="1" ht="15.75"/>
    <row r="842" s="2" customFormat="1" ht="15.75"/>
    <row r="843" s="2" customFormat="1" ht="15.75"/>
    <row r="844" s="2" customFormat="1" ht="15.75"/>
    <row r="845" s="2" customFormat="1" ht="15.75"/>
    <row r="846" s="2" customFormat="1" ht="15.75"/>
    <row r="847" s="2" customFormat="1" ht="15.75"/>
    <row r="848" s="2" customFormat="1" ht="15.75"/>
    <row r="849" s="2" customFormat="1" ht="15.75"/>
    <row r="850" s="2" customFormat="1" ht="15.75"/>
    <row r="851" s="2" customFormat="1" ht="15.75"/>
    <row r="852" s="2" customFormat="1" ht="15.75"/>
    <row r="853" s="2" customFormat="1" ht="15.75"/>
    <row r="854" s="2" customFormat="1" ht="15.75"/>
    <row r="855" s="2" customFormat="1" ht="15.75"/>
    <row r="856" s="2" customFormat="1" ht="15.75"/>
    <row r="857" s="2" customFormat="1" ht="15.75"/>
    <row r="858" s="2" customFormat="1" ht="15.75"/>
    <row r="859" s="2" customFormat="1" ht="15.75"/>
    <row r="860" s="2" customFormat="1" ht="15.75"/>
    <row r="861" s="2" customFormat="1" ht="15.75"/>
    <row r="862" s="2" customFormat="1" ht="15.75"/>
    <row r="863" s="2" customFormat="1" ht="15.75"/>
    <row r="864" s="2" customFormat="1" ht="15.75"/>
    <row r="865" s="2" customFormat="1" ht="15.75"/>
    <row r="866" s="2" customFormat="1" ht="15.75"/>
    <row r="867" s="2" customFormat="1" ht="15.75"/>
    <row r="868" s="2" customFormat="1" ht="15.75"/>
    <row r="869" s="2" customFormat="1" ht="15.75"/>
    <row r="870" s="2" customFormat="1" ht="15.75"/>
    <row r="871" s="2" customFormat="1" ht="15.75"/>
    <row r="872" s="2" customFormat="1" ht="15.75"/>
    <row r="873" s="2" customFormat="1" ht="15.75"/>
    <row r="874" s="2" customFormat="1" ht="15.75"/>
    <row r="875" s="2" customFormat="1" ht="15.75"/>
    <row r="876" s="2" customFormat="1" ht="15.75"/>
    <row r="877" s="2" customFormat="1" ht="15.75"/>
    <row r="878" s="2" customFormat="1" ht="15.75"/>
    <row r="879" s="2" customFormat="1" ht="15.75"/>
    <row r="880" s="2" customFormat="1" ht="15.75"/>
    <row r="881" s="2" customFormat="1" ht="15.75"/>
    <row r="882" s="2" customFormat="1" ht="15.75"/>
    <row r="883" s="2" customFormat="1" ht="15.75"/>
    <row r="884" s="2" customFormat="1" ht="15.75"/>
    <row r="885" s="2" customFormat="1" ht="15.75"/>
    <row r="886" s="2" customFormat="1" ht="15.75"/>
    <row r="887" s="2" customFormat="1" ht="15.75"/>
    <row r="888" s="2" customFormat="1" ht="15.75"/>
    <row r="889" s="2" customFormat="1" ht="15.75"/>
    <row r="890" s="2" customFormat="1" ht="15.75"/>
    <row r="891" s="2" customFormat="1" ht="15.75"/>
    <row r="892" s="2" customFormat="1" ht="15.75"/>
    <row r="893" s="2" customFormat="1" ht="15.75"/>
    <row r="894" s="2" customFormat="1" ht="15.75"/>
    <row r="895" s="2" customFormat="1" ht="15.75"/>
    <row r="896" s="2" customFormat="1" ht="15.75"/>
    <row r="897" s="2" customFormat="1" ht="15.75"/>
    <row r="898" s="2" customFormat="1" ht="15.75"/>
    <row r="899" s="2" customFormat="1" ht="15.75"/>
    <row r="900" s="2" customFormat="1" ht="15.75"/>
    <row r="901" s="2" customFormat="1" ht="15.75"/>
    <row r="902" s="2" customFormat="1" ht="15.75"/>
    <row r="903" s="2" customFormat="1" ht="15.75"/>
    <row r="904" s="2" customFormat="1" ht="15.75"/>
    <row r="905" s="2" customFormat="1" ht="15.75"/>
    <row r="906" s="2" customFormat="1" ht="15.75"/>
    <row r="907" s="2" customFormat="1" ht="15.75"/>
    <row r="908" s="2" customFormat="1" ht="15.75"/>
    <row r="909" s="2" customFormat="1" ht="15.75"/>
    <row r="910" s="2" customFormat="1" ht="15.75"/>
    <row r="911" s="2" customFormat="1" ht="15.75"/>
    <row r="912" s="2" customFormat="1" ht="15.75"/>
    <row r="913" s="2" customFormat="1" ht="15.75"/>
    <row r="914" s="2" customFormat="1" ht="15.75"/>
    <row r="915" s="2" customFormat="1" ht="15.75"/>
    <row r="916" s="2" customFormat="1" ht="15.75"/>
    <row r="917" s="2" customFormat="1" ht="15.75"/>
    <row r="918" s="2" customFormat="1" ht="15.75"/>
    <row r="919" s="2" customFormat="1" ht="15.75"/>
    <row r="920" s="2" customFormat="1" ht="15.75"/>
    <row r="921" s="2" customFormat="1" ht="15.75"/>
    <row r="922" s="2" customFormat="1" ht="15.75"/>
    <row r="923" s="2" customFormat="1" ht="15.75"/>
    <row r="924" s="2" customFormat="1" ht="15.75"/>
    <row r="925" s="2" customFormat="1" ht="15.75"/>
    <row r="926" s="2" customFormat="1" ht="15.75"/>
    <row r="927" s="2" customFormat="1" ht="15.75"/>
    <row r="928" s="2" customFormat="1" ht="15.75"/>
    <row r="929" s="2" customFormat="1" ht="15.75"/>
    <row r="930" s="2" customFormat="1" ht="15.75"/>
    <row r="931" s="2" customFormat="1" ht="15.75"/>
    <row r="932" s="2" customFormat="1" ht="15.75"/>
    <row r="933" s="2" customFormat="1" ht="15.75"/>
    <row r="934" s="2" customFormat="1" ht="15.75"/>
    <row r="935" s="2" customFormat="1" ht="15.75"/>
    <row r="936" s="2" customFormat="1" ht="15.75"/>
    <row r="937" s="2" customFormat="1" ht="15.75"/>
    <row r="938" s="2" customFormat="1" ht="15.75"/>
    <row r="939" s="2" customFormat="1" ht="15.75"/>
    <row r="940" s="2" customFormat="1" ht="15.75"/>
    <row r="941" s="2" customFormat="1" ht="15.75"/>
    <row r="942" s="2" customFormat="1" ht="15.75"/>
    <row r="943" s="2" customFormat="1" ht="15.75"/>
    <row r="944" s="2" customFormat="1" ht="15.75"/>
    <row r="945" s="2" customFormat="1" ht="15.75"/>
    <row r="946" s="2" customFormat="1" ht="15.75"/>
    <row r="947" s="2" customFormat="1" ht="15.75"/>
    <row r="948" s="2" customFormat="1" ht="15.75"/>
    <row r="949" s="2" customFormat="1" ht="15.75"/>
    <row r="950" s="2" customFormat="1" ht="15.75"/>
    <row r="951" s="2" customFormat="1" ht="15.75"/>
    <row r="952" s="2" customFormat="1" ht="15.75"/>
    <row r="953" s="2" customFormat="1" ht="15.75"/>
    <row r="954" s="2" customFormat="1" ht="15.75"/>
    <row r="955" s="2" customFormat="1" ht="15.75"/>
    <row r="956" s="2" customFormat="1" ht="15.75"/>
    <row r="957" s="2" customFormat="1" ht="15.75"/>
    <row r="958" s="2" customFormat="1" ht="15.75"/>
    <row r="959" s="2" customFormat="1" ht="15.75"/>
    <row r="960" s="2" customFormat="1" ht="15.75"/>
    <row r="961" s="2" customFormat="1" ht="15.75"/>
    <row r="962" s="2" customFormat="1" ht="15.75"/>
    <row r="963" s="2" customFormat="1" ht="15.75"/>
    <row r="964" s="2" customFormat="1" ht="15.75"/>
    <row r="965" s="2" customFormat="1" ht="15.75"/>
    <row r="966" s="2" customFormat="1" ht="15.75"/>
    <row r="967" s="2" customFormat="1" ht="15.75"/>
    <row r="968" s="2" customFormat="1" ht="15.75"/>
    <row r="969" s="2" customFormat="1" ht="15.75"/>
    <row r="970" s="2" customFormat="1" ht="15.75"/>
    <row r="971" s="2" customFormat="1" ht="15.75"/>
    <row r="972" s="2" customFormat="1" ht="15.75"/>
    <row r="973" s="2" customFormat="1" ht="15.75"/>
    <row r="974" s="2" customFormat="1" ht="15.75"/>
    <row r="975" s="2" customFormat="1" ht="15.75"/>
    <row r="976" s="2" customFormat="1" ht="15.75"/>
    <row r="977" s="2" customFormat="1" ht="15.75"/>
    <row r="978" s="2" customFormat="1" ht="15.75"/>
    <row r="979" s="2" customFormat="1" ht="15.75"/>
    <row r="980" s="2" customFormat="1" ht="15.75"/>
    <row r="981" s="2" customFormat="1" ht="15.75"/>
    <row r="982" s="2" customFormat="1" ht="15.75"/>
    <row r="983" s="2" customFormat="1" ht="15.75"/>
    <row r="984" s="2" customFormat="1" ht="15.75"/>
    <row r="985" s="2" customFormat="1" ht="15.75"/>
    <row r="986" s="2" customFormat="1" ht="15.75"/>
    <row r="987" s="2" customFormat="1" ht="15.75"/>
    <row r="988" s="2" customFormat="1" ht="15.75"/>
    <row r="989" s="2" customFormat="1" ht="15.75"/>
    <row r="990" s="2" customFormat="1" ht="15.75"/>
    <row r="991" s="2" customFormat="1" ht="15.75"/>
    <row r="992" s="2" customFormat="1" ht="15.75"/>
    <row r="993" s="2" customFormat="1" ht="15.75"/>
    <row r="994" s="2" customFormat="1" ht="15.75"/>
    <row r="995" s="2" customFormat="1" ht="15.75"/>
    <row r="996" s="2" customFormat="1" ht="15.75"/>
    <row r="997" s="2" customFormat="1" ht="15.75"/>
    <row r="998" s="2" customFormat="1" ht="15.75"/>
    <row r="999" s="2" customFormat="1" ht="15.75"/>
    <row r="1000" s="2" customFormat="1" ht="15.75"/>
    <row r="1001" s="2" customFormat="1" ht="15.75"/>
    <row r="1002" s="2" customFormat="1" ht="15.75"/>
    <row r="1003" s="2" customFormat="1" ht="15.75"/>
    <row r="1004" s="2" customFormat="1" ht="15.75"/>
    <row r="1005" s="2" customFormat="1" ht="15.75"/>
    <row r="1006" s="2" customFormat="1" ht="15.75"/>
    <row r="1007" s="2" customFormat="1" ht="15.75"/>
    <row r="1008" s="2" customFormat="1" ht="15.75"/>
    <row r="1009" s="2" customFormat="1" ht="15.75"/>
    <row r="1010" s="2" customFormat="1" ht="15.75"/>
    <row r="1011" s="2" customFormat="1" ht="15.75"/>
    <row r="1012" s="2" customFormat="1" ht="15.75"/>
    <row r="1013" s="2" customFormat="1" ht="15.75"/>
    <row r="1014" s="2" customFormat="1" ht="15.75"/>
    <row r="1015" s="2" customFormat="1" ht="15.75"/>
    <row r="1016" s="2" customFormat="1" ht="15.75"/>
    <row r="1017" s="2" customFormat="1" ht="15.75"/>
    <row r="1018" s="2" customFormat="1" ht="15.75"/>
    <row r="1019" s="2" customFormat="1" ht="15.75"/>
    <row r="1020" s="2" customFormat="1" ht="15.75"/>
    <row r="1021" s="2" customFormat="1" ht="15.75"/>
    <row r="1022" s="2" customFormat="1" ht="15.75"/>
    <row r="1023" s="2" customFormat="1" ht="15.75"/>
    <row r="1024" s="2" customFormat="1" ht="15.75"/>
    <row r="1025" s="2" customFormat="1" ht="15.75"/>
    <row r="1026" s="2" customFormat="1" ht="15.75"/>
    <row r="1027" s="2" customFormat="1" ht="15.75"/>
    <row r="1028" s="2" customFormat="1" ht="15.75"/>
    <row r="1029" s="2" customFormat="1" ht="15.75"/>
    <row r="1030" s="2" customFormat="1" ht="15.75"/>
    <row r="1031" s="2" customFormat="1" ht="15.75"/>
    <row r="1032" s="2" customFormat="1" ht="15.75"/>
    <row r="1033" s="2" customFormat="1" ht="15.75"/>
    <row r="1034" s="2" customFormat="1" ht="15.75"/>
    <row r="1035" s="2" customFormat="1" ht="15.75"/>
    <row r="1036" s="2" customFormat="1" ht="15.75"/>
    <row r="1037" s="2" customFormat="1" ht="15.75"/>
    <row r="1038" s="2" customFormat="1" ht="15.75"/>
    <row r="1039" s="2" customFormat="1" ht="15.75"/>
    <row r="1040" s="2" customFormat="1" ht="15.75"/>
    <row r="1041" s="2" customFormat="1" ht="15.75"/>
    <row r="1042" s="2" customFormat="1" ht="15.75"/>
  </sheetData>
  <sheetProtection/>
  <mergeCells count="39">
    <mergeCell ref="B2:S2"/>
    <mergeCell ref="B3:S3"/>
    <mergeCell ref="B4:S4"/>
    <mergeCell ref="B5:S5"/>
    <mergeCell ref="B6:S6"/>
    <mergeCell ref="B7:S7"/>
    <mergeCell ref="B8:S8"/>
    <mergeCell ref="B9:S9"/>
    <mergeCell ref="B10:S10"/>
    <mergeCell ref="B11:S11"/>
    <mergeCell ref="B12:S12"/>
    <mergeCell ref="B13:S13"/>
    <mergeCell ref="B14:S14"/>
    <mergeCell ref="B15:S15"/>
    <mergeCell ref="B16:S16"/>
    <mergeCell ref="B17:S17"/>
    <mergeCell ref="B18:S18"/>
    <mergeCell ref="B19:S19"/>
    <mergeCell ref="B20:S20"/>
    <mergeCell ref="B21:S21"/>
    <mergeCell ref="B22:S22"/>
    <mergeCell ref="B23:S23"/>
    <mergeCell ref="B24:S24"/>
    <mergeCell ref="B25:S25"/>
    <mergeCell ref="B26:S26"/>
    <mergeCell ref="B27:S27"/>
    <mergeCell ref="B28:S28"/>
    <mergeCell ref="B29:S29"/>
    <mergeCell ref="B30:S30"/>
    <mergeCell ref="B31:S31"/>
    <mergeCell ref="B37:S37"/>
    <mergeCell ref="B38:S38"/>
    <mergeCell ref="B39:S39"/>
    <mergeCell ref="B40:S40"/>
    <mergeCell ref="B32:S32"/>
    <mergeCell ref="B33:S33"/>
    <mergeCell ref="B34:S34"/>
    <mergeCell ref="B35:S35"/>
    <mergeCell ref="B36:S36"/>
  </mergeCells>
  <printOptions/>
  <pageMargins left="0.7" right="0.7" top="0.75" bottom="0.75" header="0.511805555555555" footer="0.51180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294F67"/>
  </sheetPr>
  <dimension ref="B1:HZ61"/>
  <sheetViews>
    <sheetView tabSelected="1" zoomScalePageLayoutView="0" workbookViewId="0" topLeftCell="A22">
      <selection activeCell="L13" sqref="L13"/>
    </sheetView>
  </sheetViews>
  <sheetFormatPr defaultColWidth="11.00390625" defaultRowHeight="15.75"/>
  <cols>
    <col min="1" max="1" width="0.875" style="0" customWidth="1"/>
    <col min="17" max="17" width="0.875" style="0" customWidth="1"/>
    <col min="18" max="18" width="11.00390625" style="1" customWidth="1"/>
    <col min="19" max="233" width="11.00390625" style="2" customWidth="1"/>
    <col min="234" max="234" width="11.00390625" style="11" customWidth="1"/>
  </cols>
  <sheetData>
    <row r="1" spans="18:234" ht="4.5" customHeight="1">
      <c r="R1" s="3"/>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12"/>
    </row>
    <row r="2" spans="2:16" ht="19.5" customHeight="1">
      <c r="B2" s="140" t="s">
        <v>19</v>
      </c>
      <c r="C2" s="140"/>
      <c r="D2" s="140"/>
      <c r="E2" s="140"/>
      <c r="F2" s="140"/>
      <c r="G2" s="141"/>
      <c r="H2" s="141"/>
      <c r="I2" s="141"/>
      <c r="J2" s="141"/>
      <c r="K2" s="141"/>
      <c r="L2" s="141"/>
      <c r="M2" s="141"/>
      <c r="N2" s="141"/>
      <c r="O2" s="141"/>
      <c r="P2" s="141"/>
    </row>
    <row r="3" spans="2:16" ht="19.5" customHeight="1">
      <c r="B3" s="142" t="s">
        <v>20</v>
      </c>
      <c r="C3" s="142"/>
      <c r="D3" s="142"/>
      <c r="E3" s="142"/>
      <c r="F3" s="142"/>
      <c r="G3" s="143"/>
      <c r="H3" s="143"/>
      <c r="I3" s="143"/>
      <c r="J3" s="143"/>
      <c r="K3" s="143"/>
      <c r="L3" s="143"/>
      <c r="M3" s="143"/>
      <c r="N3" s="143"/>
      <c r="O3" s="143"/>
      <c r="P3" s="143"/>
    </row>
    <row r="4" spans="2:16" ht="19.5" customHeight="1">
      <c r="B4" s="144" t="s">
        <v>21</v>
      </c>
      <c r="C4" s="144"/>
      <c r="D4" s="144"/>
      <c r="E4" s="144"/>
      <c r="F4" s="144"/>
      <c r="G4" s="143"/>
      <c r="H4" s="143"/>
      <c r="I4" s="143"/>
      <c r="J4" s="143"/>
      <c r="K4" s="143"/>
      <c r="L4" s="143"/>
      <c r="M4" s="143"/>
      <c r="N4" s="143"/>
      <c r="O4" s="143"/>
      <c r="P4" s="143"/>
    </row>
    <row r="5" spans="2:16" ht="19.5" customHeight="1">
      <c r="B5" s="3"/>
      <c r="C5" s="4"/>
      <c r="D5" s="4"/>
      <c r="E5" s="4"/>
      <c r="F5" s="4"/>
      <c r="G5" s="4"/>
      <c r="H5" s="4"/>
      <c r="I5" s="4"/>
      <c r="J5" s="4"/>
      <c r="K5" s="4"/>
      <c r="L5" s="4"/>
      <c r="M5" s="4"/>
      <c r="N5" s="4"/>
      <c r="O5" s="4"/>
      <c r="P5" s="12"/>
    </row>
    <row r="6" spans="2:16" ht="19.5" customHeight="1">
      <c r="B6" s="13"/>
      <c r="C6" s="14"/>
      <c r="D6" s="14"/>
      <c r="E6" s="14"/>
      <c r="F6" s="14"/>
      <c r="G6" s="14"/>
      <c r="H6" s="14"/>
      <c r="I6" s="2"/>
      <c r="J6" s="2"/>
      <c r="K6" s="2"/>
      <c r="L6" s="2"/>
      <c r="M6" s="2"/>
      <c r="N6" s="2"/>
      <c r="O6" s="2"/>
      <c r="P6" s="11"/>
    </row>
    <row r="7" spans="2:16" ht="19.5" customHeight="1">
      <c r="B7" s="136" t="s">
        <v>22</v>
      </c>
      <c r="C7" s="136"/>
      <c r="D7" s="136"/>
      <c r="E7" s="136"/>
      <c r="F7" s="136"/>
      <c r="G7" s="136"/>
      <c r="H7" s="136"/>
      <c r="I7" s="3"/>
      <c r="J7" s="4"/>
      <c r="K7" s="15"/>
      <c r="L7" s="4"/>
      <c r="M7" s="4"/>
      <c r="N7" s="4"/>
      <c r="O7" s="4"/>
      <c r="P7" s="12"/>
    </row>
    <row r="8" spans="2:16" ht="19.5" customHeight="1">
      <c r="B8" s="137"/>
      <c r="C8" s="137"/>
      <c r="D8" s="137"/>
      <c r="E8" s="137"/>
      <c r="F8" s="16" t="s">
        <v>23</v>
      </c>
      <c r="G8" s="16" t="s">
        <v>24</v>
      </c>
      <c r="H8" s="17" t="s">
        <v>25</v>
      </c>
      <c r="I8" s="1"/>
      <c r="J8" s="2"/>
      <c r="K8" s="2"/>
      <c r="L8" s="2"/>
      <c r="M8" s="2"/>
      <c r="N8" s="2"/>
      <c r="O8" s="2"/>
      <c r="P8" s="11"/>
    </row>
    <row r="9" spans="2:16" ht="19.5" customHeight="1">
      <c r="B9" s="138" t="s">
        <v>26</v>
      </c>
      <c r="C9" s="138"/>
      <c r="D9" s="138"/>
      <c r="E9" s="138"/>
      <c r="F9" s="18">
        <f>'GRUPO 1'!H9</f>
        <v>7.5</v>
      </c>
      <c r="G9" s="117">
        <f>'GRUPO 2'!H9</f>
        <v>7.5</v>
      </c>
      <c r="H9" s="19"/>
      <c r="I9" s="1"/>
      <c r="J9" s="2"/>
      <c r="K9" s="2"/>
      <c r="L9" s="2"/>
      <c r="M9" s="2"/>
      <c r="N9" s="2"/>
      <c r="O9" s="2"/>
      <c r="P9" s="11"/>
    </row>
    <row r="10" spans="2:16" ht="19.5" customHeight="1">
      <c r="B10" s="139" t="s">
        <v>27</v>
      </c>
      <c r="C10" s="139"/>
      <c r="D10" s="139"/>
      <c r="E10" s="139"/>
      <c r="F10" s="20">
        <f>'GRUPO 1'!H11</f>
        <v>6.666666666666667</v>
      </c>
      <c r="G10" s="20">
        <f>'GRUPO 2'!H11</f>
        <v>3.3333333333333335</v>
      </c>
      <c r="H10" s="20"/>
      <c r="I10" s="1"/>
      <c r="J10" s="2"/>
      <c r="K10" s="2"/>
      <c r="L10" s="2"/>
      <c r="M10" s="2"/>
      <c r="N10" s="2"/>
      <c r="O10" s="2"/>
      <c r="P10" s="11"/>
    </row>
    <row r="11" spans="2:16" ht="19.5" customHeight="1">
      <c r="B11" s="134" t="s">
        <v>28</v>
      </c>
      <c r="C11" s="134"/>
      <c r="D11" s="134"/>
      <c r="E11" s="134"/>
      <c r="F11" s="20">
        <f>'GRUPO 1'!H14</f>
        <v>5.625</v>
      </c>
      <c r="G11" s="20">
        <f>'GRUPO 2'!H14</f>
        <v>4.375</v>
      </c>
      <c r="H11" s="20"/>
      <c r="I11" s="1"/>
      <c r="J11" s="2"/>
      <c r="K11" s="2"/>
      <c r="L11" s="2"/>
      <c r="M11" s="2"/>
      <c r="N11" s="2"/>
      <c r="O11" s="2"/>
      <c r="P11" s="11"/>
    </row>
    <row r="12" spans="2:16" ht="19.5" customHeight="1">
      <c r="B12" s="134" t="s">
        <v>29</v>
      </c>
      <c r="C12" s="134"/>
      <c r="D12" s="134"/>
      <c r="E12" s="134"/>
      <c r="F12" s="20">
        <f>'GRUPO 1'!H22</f>
        <v>7.5</v>
      </c>
      <c r="G12" s="20">
        <f>'GRUPO 2'!H22</f>
        <v>7.5</v>
      </c>
      <c r="H12" s="21"/>
      <c r="I12" s="1"/>
      <c r="J12" s="2"/>
      <c r="K12" s="2"/>
      <c r="L12" s="2"/>
      <c r="M12" s="2"/>
      <c r="N12" s="2"/>
      <c r="O12" s="2"/>
      <c r="P12" s="11"/>
    </row>
    <row r="13" spans="2:16" ht="19.5" customHeight="1">
      <c r="B13" s="134" t="s">
        <v>30</v>
      </c>
      <c r="C13" s="134"/>
      <c r="D13" s="134"/>
      <c r="E13" s="134"/>
      <c r="F13" s="20">
        <f>'GRUPO 1'!H24</f>
        <v>6.25</v>
      </c>
      <c r="G13" s="20">
        <f>'GRUPO 2'!H24</f>
        <v>5</v>
      </c>
      <c r="H13" s="20"/>
      <c r="I13" s="1"/>
      <c r="J13" s="2"/>
      <c r="K13" s="2"/>
      <c r="L13" s="2"/>
      <c r="M13" s="2"/>
      <c r="N13" s="2"/>
      <c r="O13" s="2"/>
      <c r="P13" s="11"/>
    </row>
    <row r="14" spans="2:16" ht="19.5" customHeight="1">
      <c r="B14" s="134" t="s">
        <v>31</v>
      </c>
      <c r="C14" s="134"/>
      <c r="D14" s="134"/>
      <c r="E14" s="134"/>
      <c r="F14" s="20">
        <f>'GRUPO 1'!H32</f>
        <v>7</v>
      </c>
      <c r="G14" s="20">
        <f>'GRUPO 2'!H32</f>
        <v>5</v>
      </c>
      <c r="H14" s="20"/>
      <c r="I14" s="1"/>
      <c r="J14" s="2"/>
      <c r="K14" s="2"/>
      <c r="L14" s="2"/>
      <c r="M14" s="2"/>
      <c r="N14" s="2"/>
      <c r="O14" s="2"/>
      <c r="P14" s="11"/>
    </row>
    <row r="15" spans="2:16" ht="19.5" customHeight="1">
      <c r="B15" s="134" t="s">
        <v>32</v>
      </c>
      <c r="C15" s="134"/>
      <c r="D15" s="134"/>
      <c r="E15" s="134"/>
      <c r="F15" s="20">
        <f>'GRUPO 1'!H37</f>
        <v>5</v>
      </c>
      <c r="G15" s="20">
        <f>'GRUPO 2'!H37</f>
        <v>1.25</v>
      </c>
      <c r="H15" s="20"/>
      <c r="I15" s="1"/>
      <c r="J15" s="2"/>
      <c r="K15" s="2"/>
      <c r="L15" s="2"/>
      <c r="M15" s="2"/>
      <c r="N15" s="2"/>
      <c r="O15" s="2"/>
      <c r="P15" s="11"/>
    </row>
    <row r="16" spans="2:16" ht="19.5" customHeight="1">
      <c r="B16" s="22"/>
      <c r="C16" s="23"/>
      <c r="D16" s="23"/>
      <c r="E16" s="23"/>
      <c r="F16" s="24"/>
      <c r="G16" s="24"/>
      <c r="H16" s="24"/>
      <c r="I16" s="13"/>
      <c r="J16" s="13"/>
      <c r="K16" s="14"/>
      <c r="L16" s="14"/>
      <c r="M16" s="14"/>
      <c r="N16" s="14"/>
      <c r="O16" s="14"/>
      <c r="P16" s="25"/>
    </row>
    <row r="17" spans="2:16" ht="15.75">
      <c r="B17" s="13"/>
      <c r="C17" s="14"/>
      <c r="D17" s="14"/>
      <c r="E17" s="14"/>
      <c r="F17" s="14"/>
      <c r="G17" s="14"/>
      <c r="H17" s="14"/>
      <c r="I17" s="14"/>
      <c r="J17" s="13"/>
      <c r="K17" s="14"/>
      <c r="L17" s="14"/>
      <c r="M17" s="14"/>
      <c r="N17" s="14"/>
      <c r="O17" s="14"/>
      <c r="P17" s="25"/>
    </row>
    <row r="18" spans="2:16" ht="18.75">
      <c r="B18" s="135" t="s">
        <v>33</v>
      </c>
      <c r="C18" s="135"/>
      <c r="D18" s="135"/>
      <c r="E18" s="135"/>
      <c r="F18" s="135"/>
      <c r="G18" s="135"/>
      <c r="H18" s="135"/>
      <c r="I18" s="135"/>
      <c r="J18" s="135"/>
      <c r="K18" s="135"/>
      <c r="L18" s="135"/>
      <c r="M18" s="135"/>
      <c r="N18" s="135"/>
      <c r="O18" s="135"/>
      <c r="P18" s="135"/>
    </row>
    <row r="19" ht="15.75"/>
    <row r="20" ht="15.75"/>
    <row r="21" ht="15.75"/>
    <row r="22" ht="15.75"/>
    <row r="23" ht="15.75"/>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4.5" customHeight="1"/>
    <row r="54" spans="18:234" s="4" customFormat="1" ht="15.75">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row>
    <row r="55" s="2" customFormat="1" ht="15.75">
      <c r="B55" s="26" t="s">
        <v>34</v>
      </c>
    </row>
    <row r="56" s="2" customFormat="1" ht="15.75">
      <c r="B56" s="27" t="s">
        <v>35</v>
      </c>
    </row>
    <row r="57" s="2" customFormat="1" ht="15.75">
      <c r="B57" s="27" t="s">
        <v>36</v>
      </c>
    </row>
    <row r="58" s="2" customFormat="1" ht="15.75">
      <c r="B58" s="27" t="s">
        <v>37</v>
      </c>
    </row>
    <row r="59" s="2" customFormat="1" ht="15.75">
      <c r="B59" s="27"/>
    </row>
    <row r="60" s="2" customFormat="1" ht="15.75">
      <c r="B60" s="28" t="s">
        <v>38</v>
      </c>
    </row>
    <row r="61" s="2" customFormat="1" ht="15.75">
      <c r="B61" s="27" t="s">
        <v>39</v>
      </c>
    </row>
    <row r="62" s="2" customFormat="1" ht="15.75"/>
    <row r="63" s="2" customFormat="1" ht="15.75"/>
    <row r="64" s="2" customFormat="1" ht="15.75"/>
    <row r="65" s="2" customFormat="1" ht="15.75"/>
    <row r="66" s="2" customFormat="1" ht="15.75"/>
    <row r="67" s="2" customFormat="1" ht="15.75"/>
    <row r="68" s="2" customFormat="1" ht="15.75"/>
    <row r="69" s="2" customFormat="1" ht="15.75"/>
    <row r="70" s="2" customFormat="1" ht="15.75"/>
    <row r="71" s="2" customFormat="1" ht="15.75"/>
    <row r="72" s="2" customFormat="1" ht="15.75"/>
    <row r="73" s="2" customFormat="1" ht="15.75"/>
    <row r="74" s="2" customFormat="1" ht="15.75"/>
    <row r="75" s="2" customFormat="1" ht="15.75"/>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row r="168" s="2" customFormat="1" ht="15.75"/>
    <row r="169" s="2" customFormat="1" ht="15.75"/>
    <row r="170" s="2" customFormat="1" ht="15.75"/>
    <row r="171" s="2" customFormat="1" ht="15.75"/>
    <row r="172" s="2" customFormat="1" ht="15.75"/>
    <row r="173" s="2" customFormat="1" ht="15.75"/>
    <row r="174" s="2" customFormat="1" ht="15.75"/>
    <row r="175" s="2" customFormat="1" ht="15.75"/>
    <row r="176" s="2" customFormat="1" ht="15.75"/>
    <row r="177" s="2" customFormat="1" ht="15.75"/>
    <row r="178" s="2" customFormat="1" ht="15.75"/>
    <row r="179" s="2" customFormat="1" ht="15.75"/>
    <row r="180" s="2" customFormat="1" ht="15.75"/>
    <row r="181" s="2" customFormat="1" ht="15.75"/>
    <row r="182" s="2" customFormat="1" ht="15.75"/>
    <row r="183" s="2" customFormat="1" ht="15.75"/>
    <row r="184" s="2" customFormat="1" ht="15.75"/>
    <row r="185" s="2" customFormat="1" ht="15.75"/>
    <row r="186" s="2" customFormat="1" ht="15.75"/>
    <row r="187" s="2" customFormat="1" ht="15.75"/>
    <row r="188" s="2" customFormat="1" ht="15.75"/>
    <row r="189" s="2" customFormat="1" ht="15.75"/>
    <row r="190" s="2" customFormat="1" ht="15.75"/>
    <row r="191" s="2" customFormat="1" ht="15.75"/>
    <row r="192" s="2" customFormat="1" ht="15.75"/>
    <row r="193" s="2" customFormat="1" ht="15.75"/>
    <row r="194" s="2" customFormat="1" ht="15.75"/>
    <row r="195" s="2" customFormat="1" ht="15.75"/>
    <row r="196" s="2" customFormat="1" ht="15.75"/>
    <row r="197" s="2" customFormat="1" ht="15.75"/>
    <row r="198" s="2" customFormat="1" ht="15.75"/>
    <row r="199" s="2" customFormat="1" ht="15.75"/>
    <row r="200" s="2" customFormat="1" ht="15.75"/>
    <row r="201" s="2" customFormat="1" ht="15.75"/>
    <row r="202" s="2" customFormat="1" ht="15.75"/>
    <row r="203" s="2" customFormat="1" ht="15.75"/>
    <row r="204" s="2" customFormat="1" ht="15.75"/>
    <row r="205" s="2" customFormat="1" ht="15.75"/>
    <row r="206" s="2" customFormat="1" ht="15.75"/>
    <row r="207" s="2" customFormat="1" ht="15.75"/>
    <row r="208" s="2" customFormat="1" ht="15.75"/>
    <row r="209" s="2" customFormat="1" ht="15.75"/>
    <row r="210" s="2" customFormat="1" ht="15.75"/>
    <row r="211" s="2" customFormat="1" ht="15.75"/>
    <row r="212" s="2" customFormat="1" ht="15.75"/>
    <row r="213" s="2" customFormat="1" ht="15.75"/>
    <row r="214" s="2" customFormat="1" ht="15.75"/>
    <row r="215" s="2" customFormat="1" ht="15.75"/>
    <row r="216" s="2" customFormat="1" ht="15.75"/>
    <row r="217" s="2" customFormat="1" ht="15.75"/>
    <row r="218" s="2" customFormat="1" ht="15.75"/>
    <row r="219" s="2" customFormat="1" ht="15.75"/>
    <row r="220" s="2" customFormat="1" ht="15.75"/>
    <row r="221" s="2" customFormat="1" ht="15.75"/>
    <row r="222" s="2" customFormat="1" ht="15.75"/>
    <row r="223" s="2" customFormat="1" ht="15.75"/>
    <row r="224" s="2" customFormat="1" ht="15.75"/>
    <row r="225" s="2" customFormat="1" ht="15.75"/>
    <row r="226" s="2" customFormat="1" ht="15.75"/>
    <row r="227" s="2" customFormat="1" ht="15.75"/>
    <row r="228" s="2" customFormat="1" ht="15.75"/>
    <row r="229" s="2" customFormat="1" ht="15.75"/>
    <row r="230" s="2" customFormat="1" ht="15.75"/>
    <row r="231" s="2" customFormat="1" ht="15.75"/>
    <row r="232" s="2" customFormat="1" ht="15.75"/>
    <row r="233" s="2" customFormat="1" ht="15.75"/>
    <row r="234" s="2" customFormat="1" ht="15.75"/>
    <row r="235" s="2" customFormat="1" ht="15.75"/>
    <row r="236" s="2" customFormat="1" ht="15.75"/>
    <row r="237" s="2" customFormat="1" ht="15.75"/>
    <row r="238" s="2" customFormat="1" ht="15.75"/>
    <row r="239" s="2" customFormat="1" ht="15.75"/>
    <row r="240" s="2" customFormat="1" ht="15.75"/>
    <row r="241" s="2" customFormat="1" ht="15.75"/>
    <row r="242" s="2" customFormat="1" ht="15.75"/>
    <row r="243" s="2" customFormat="1" ht="15.75"/>
    <row r="244" s="2" customFormat="1" ht="15.75"/>
    <row r="245" s="2" customFormat="1" ht="15.75"/>
    <row r="246" s="2" customFormat="1" ht="15.75"/>
    <row r="247" s="2" customFormat="1" ht="15.75"/>
    <row r="248" s="2" customFormat="1" ht="15.75"/>
    <row r="249" s="2" customFormat="1" ht="15.75"/>
    <row r="250" s="2" customFormat="1" ht="15.75"/>
    <row r="251" s="2" customFormat="1" ht="15.75"/>
    <row r="252" s="2" customFormat="1" ht="15.75"/>
    <row r="253" s="2" customFormat="1" ht="15.75"/>
    <row r="254" s="2" customFormat="1" ht="15.75"/>
    <row r="255" s="2" customFormat="1" ht="15.75"/>
    <row r="256" s="2" customFormat="1" ht="15.75"/>
    <row r="257" s="2" customFormat="1" ht="15.75"/>
    <row r="258" s="2" customFormat="1" ht="15.75"/>
    <row r="259" s="2" customFormat="1" ht="15.75"/>
    <row r="260" s="2" customFormat="1" ht="15.75"/>
    <row r="261" s="2" customFormat="1" ht="15.75"/>
    <row r="262" s="2" customFormat="1" ht="15.75"/>
    <row r="263" s="2" customFormat="1" ht="15.75"/>
    <row r="264" s="2" customFormat="1" ht="15.75"/>
    <row r="265" s="2" customFormat="1" ht="15.75"/>
    <row r="266" s="2" customFormat="1" ht="15.75"/>
    <row r="267" s="2" customFormat="1" ht="15.75"/>
    <row r="268" s="2" customFormat="1" ht="15.75"/>
    <row r="269" s="2" customFormat="1" ht="15.75"/>
    <row r="270" s="2" customFormat="1" ht="15.75"/>
    <row r="271" s="2" customFormat="1" ht="15.75"/>
    <row r="272" s="2" customFormat="1" ht="15.75"/>
    <row r="273" s="2" customFormat="1" ht="15.75"/>
    <row r="274" s="2" customFormat="1" ht="15.75"/>
    <row r="275" s="2" customFormat="1" ht="15.75"/>
    <row r="276" s="2" customFormat="1" ht="15.75"/>
    <row r="277" s="2" customFormat="1" ht="15.75"/>
    <row r="278" s="2" customFormat="1" ht="15.75"/>
    <row r="279" s="2" customFormat="1" ht="15.75"/>
    <row r="280" s="2" customFormat="1" ht="15.75"/>
    <row r="281" s="2" customFormat="1" ht="15.75"/>
    <row r="282" s="2" customFormat="1" ht="15.75"/>
    <row r="283" s="2" customFormat="1" ht="15.75"/>
    <row r="284" s="2" customFormat="1" ht="15.75"/>
    <row r="285" s="2" customFormat="1" ht="15.75"/>
    <row r="286" s="2" customFormat="1" ht="15.75"/>
    <row r="287" s="2" customFormat="1" ht="15.75"/>
    <row r="288" s="2" customFormat="1" ht="15.75"/>
    <row r="289" s="2" customFormat="1" ht="15.75"/>
    <row r="290" s="2" customFormat="1" ht="15.75"/>
    <row r="291" s="2" customFormat="1" ht="15.75"/>
    <row r="292" s="2" customFormat="1" ht="15.75"/>
    <row r="293" s="2" customFormat="1" ht="15.75"/>
    <row r="294" s="2" customFormat="1" ht="15.75"/>
    <row r="295" s="2" customFormat="1" ht="15.75"/>
    <row r="296" s="2" customFormat="1" ht="15.75"/>
    <row r="297" s="2" customFormat="1" ht="15.75"/>
    <row r="298" s="2" customFormat="1" ht="15.75"/>
    <row r="299" s="2" customFormat="1" ht="15.75"/>
    <row r="300" s="2" customFormat="1" ht="15.75"/>
    <row r="301" s="2" customFormat="1" ht="15.75"/>
    <row r="302" s="2" customFormat="1" ht="15.75"/>
    <row r="303" s="2" customFormat="1" ht="15.75"/>
    <row r="304" s="2" customFormat="1" ht="15.75"/>
    <row r="305" s="2" customFormat="1" ht="15.75"/>
    <row r="306" s="2" customFormat="1" ht="15.75"/>
    <row r="307" s="2" customFormat="1" ht="15.75"/>
    <row r="308" s="2" customFormat="1" ht="15.75"/>
    <row r="309" s="2" customFormat="1" ht="15.75"/>
    <row r="310" s="2" customFormat="1" ht="15.75"/>
    <row r="311" s="2" customFormat="1" ht="15.75"/>
    <row r="312" s="2" customFormat="1" ht="15.75"/>
    <row r="313" s="2" customFormat="1" ht="15.75"/>
    <row r="314" s="2" customFormat="1" ht="15.75"/>
    <row r="315" s="2" customFormat="1" ht="15.75"/>
    <row r="316" s="2" customFormat="1" ht="15.75"/>
    <row r="317" s="2" customFormat="1" ht="15.75"/>
    <row r="318" s="2" customFormat="1" ht="15.75"/>
    <row r="319" s="2" customFormat="1" ht="15.75"/>
    <row r="320" s="2" customFormat="1" ht="15.75"/>
    <row r="321" s="2" customFormat="1" ht="15.75"/>
    <row r="322" s="2" customFormat="1" ht="15.75"/>
    <row r="323" s="2" customFormat="1" ht="15.75"/>
    <row r="324" s="2" customFormat="1" ht="15.75"/>
    <row r="325" s="2" customFormat="1" ht="15.75"/>
    <row r="326" s="2" customFormat="1" ht="15.75"/>
    <row r="327" s="2" customFormat="1" ht="15.75"/>
    <row r="328" s="2" customFormat="1" ht="15.75"/>
    <row r="329" s="2" customFormat="1" ht="15.75"/>
    <row r="330" s="2" customFormat="1" ht="15.75"/>
    <row r="331" s="2" customFormat="1" ht="15.75"/>
    <row r="332" s="2" customFormat="1" ht="15.75"/>
    <row r="333" s="2" customFormat="1" ht="15.75"/>
    <row r="334" s="2" customFormat="1" ht="15.75"/>
    <row r="335" s="2" customFormat="1" ht="15.75"/>
    <row r="336" s="2" customFormat="1" ht="15.75"/>
    <row r="337" s="2" customFormat="1" ht="15.75"/>
    <row r="338" s="2" customFormat="1" ht="15.75"/>
    <row r="339" s="2" customFormat="1" ht="15.75"/>
    <row r="340" s="2" customFormat="1" ht="15.75"/>
    <row r="341" s="2" customFormat="1" ht="15.75"/>
    <row r="342" s="2" customFormat="1" ht="15.75"/>
    <row r="343" s="2" customFormat="1" ht="15.75"/>
    <row r="344" s="2" customFormat="1" ht="15.75"/>
    <row r="345" s="2" customFormat="1" ht="15.75"/>
    <row r="346" s="2" customFormat="1" ht="15.75"/>
    <row r="347" s="2" customFormat="1" ht="15.75"/>
    <row r="348" s="2" customFormat="1" ht="15.75"/>
    <row r="349" s="2" customFormat="1" ht="15.75"/>
    <row r="350" s="2" customFormat="1" ht="15.75"/>
    <row r="351" s="2" customFormat="1" ht="15.75"/>
    <row r="352" s="2" customFormat="1" ht="15.75"/>
    <row r="353" s="2" customFormat="1" ht="15.75"/>
    <row r="354" s="2" customFormat="1" ht="15.75"/>
    <row r="355" s="2" customFormat="1" ht="15.75"/>
    <row r="356" s="2" customFormat="1" ht="15.75"/>
    <row r="357" s="2" customFormat="1" ht="15.75"/>
    <row r="358" s="2" customFormat="1" ht="15.75"/>
    <row r="359" s="2" customFormat="1" ht="15.75"/>
    <row r="360" s="2" customFormat="1" ht="15.75"/>
    <row r="361" s="2" customFormat="1" ht="15.75"/>
    <row r="362" s="2" customFormat="1" ht="15.75"/>
    <row r="363" s="2" customFormat="1" ht="15.75"/>
    <row r="364" s="2" customFormat="1" ht="15.75"/>
    <row r="365" s="2" customFormat="1" ht="15.75"/>
    <row r="366" s="2" customFormat="1" ht="15.75"/>
    <row r="367" s="2" customFormat="1" ht="15.75"/>
    <row r="368" s="2" customFormat="1" ht="15.75"/>
    <row r="369" s="2" customFormat="1" ht="15.75"/>
    <row r="370" s="2" customFormat="1" ht="15.75"/>
    <row r="371" s="2" customFormat="1" ht="15.75"/>
    <row r="372" s="2" customFormat="1" ht="15.75"/>
    <row r="373" s="2" customFormat="1" ht="15.75"/>
    <row r="374" s="2" customFormat="1" ht="15.75"/>
    <row r="375" s="2" customFormat="1" ht="15.75"/>
    <row r="376" s="2" customFormat="1" ht="15.75"/>
    <row r="377" s="2" customFormat="1" ht="15.75"/>
    <row r="378" s="2" customFormat="1" ht="15.75"/>
    <row r="379" s="2" customFormat="1" ht="15.75"/>
    <row r="380" s="2" customFormat="1" ht="15.75"/>
    <row r="381" s="2" customFormat="1" ht="15.75"/>
    <row r="382" s="2" customFormat="1" ht="15.75"/>
    <row r="383" s="2" customFormat="1" ht="15.75"/>
    <row r="384" s="2" customFormat="1" ht="15.75"/>
    <row r="385" s="2" customFormat="1" ht="15.75"/>
    <row r="386" s="2" customFormat="1" ht="15.75"/>
    <row r="387" s="2" customFormat="1" ht="15.75"/>
    <row r="388" s="2" customFormat="1" ht="15.75"/>
    <row r="389" s="2" customFormat="1" ht="15.75"/>
    <row r="390" s="2" customFormat="1" ht="15.75"/>
    <row r="391" s="2" customFormat="1" ht="15.75"/>
    <row r="392" s="2" customFormat="1" ht="15.75"/>
    <row r="393" s="2" customFormat="1" ht="15.75"/>
    <row r="394" s="2" customFormat="1" ht="15.75"/>
    <row r="395" s="2" customFormat="1" ht="15.75"/>
    <row r="396" s="2" customFormat="1" ht="15.75"/>
    <row r="397" s="2" customFormat="1" ht="15.75"/>
    <row r="398" s="2" customFormat="1" ht="15.75"/>
    <row r="399" s="2" customFormat="1" ht="15.75"/>
    <row r="400" s="2" customFormat="1" ht="15.75"/>
    <row r="401" s="2" customFormat="1" ht="15.75"/>
    <row r="402" s="2" customFormat="1" ht="15.75"/>
    <row r="403" s="2" customFormat="1" ht="15.75"/>
    <row r="404" s="2" customFormat="1" ht="15.75"/>
    <row r="405" s="2" customFormat="1" ht="15.75"/>
    <row r="406" s="2" customFormat="1" ht="15.75"/>
    <row r="407" s="2" customFormat="1" ht="15.75"/>
    <row r="408" s="2" customFormat="1" ht="15.75"/>
    <row r="409" s="2" customFormat="1" ht="15.75"/>
    <row r="410" s="2" customFormat="1" ht="15.75"/>
    <row r="411" s="2" customFormat="1" ht="15.75"/>
    <row r="412" s="2" customFormat="1" ht="15.75"/>
    <row r="413" s="2" customFormat="1" ht="15.75"/>
    <row r="414" s="2" customFormat="1" ht="15.75"/>
    <row r="415" s="2" customFormat="1" ht="15.75"/>
    <row r="416" s="2" customFormat="1" ht="15.75"/>
    <row r="417" s="2" customFormat="1" ht="15.75"/>
    <row r="418" s="2" customFormat="1" ht="15.75"/>
    <row r="419" s="2" customFormat="1" ht="15.75"/>
    <row r="420" s="2" customFormat="1" ht="15.75"/>
    <row r="421" s="2" customFormat="1" ht="15.75"/>
    <row r="422" s="2" customFormat="1" ht="15.75"/>
    <row r="423" s="2" customFormat="1" ht="15.75"/>
    <row r="424" s="2" customFormat="1" ht="15.75"/>
    <row r="425" s="2" customFormat="1" ht="15.75"/>
    <row r="426" s="2" customFormat="1" ht="15.75"/>
    <row r="427" s="2" customFormat="1" ht="15.75"/>
    <row r="428" s="2" customFormat="1" ht="15.75"/>
    <row r="429" s="2" customFormat="1" ht="15.75"/>
    <row r="430" s="2" customFormat="1" ht="15.75"/>
    <row r="431" s="2" customFormat="1" ht="15.75"/>
    <row r="432" s="2" customFormat="1" ht="15.75"/>
    <row r="433" s="2" customFormat="1" ht="15.75"/>
    <row r="434" s="2" customFormat="1" ht="15.75"/>
    <row r="435" s="2" customFormat="1" ht="15.75"/>
    <row r="436" s="2" customFormat="1" ht="15.75"/>
    <row r="437" s="2" customFormat="1" ht="15.75"/>
    <row r="438" s="2" customFormat="1" ht="15.75"/>
    <row r="439" s="2" customFormat="1" ht="15.75"/>
    <row r="440" s="2" customFormat="1" ht="15.75"/>
    <row r="441" s="2" customFormat="1" ht="15.75"/>
    <row r="442" s="2" customFormat="1" ht="15.75"/>
    <row r="443" s="2" customFormat="1" ht="15.75"/>
    <row r="444" s="2" customFormat="1" ht="15.75"/>
    <row r="445" s="2" customFormat="1" ht="15.75"/>
    <row r="446" s="2" customFormat="1" ht="15.75"/>
    <row r="447" s="2" customFormat="1" ht="15.75"/>
    <row r="448" s="2" customFormat="1" ht="15.75"/>
    <row r="449" s="2" customFormat="1" ht="15.75"/>
    <row r="450" s="2" customFormat="1" ht="15.75"/>
    <row r="451" s="2" customFormat="1" ht="15.75"/>
    <row r="452" s="2" customFormat="1" ht="15.75"/>
    <row r="453" s="2" customFormat="1" ht="15.75"/>
    <row r="454" s="2" customFormat="1" ht="15.75"/>
    <row r="455" s="2" customFormat="1" ht="15.75"/>
    <row r="456" s="2" customFormat="1" ht="15.75"/>
    <row r="457" s="2" customFormat="1" ht="15.75"/>
    <row r="458" s="2" customFormat="1" ht="15.75"/>
    <row r="459" s="2" customFormat="1" ht="15.75"/>
    <row r="460" s="2" customFormat="1" ht="15.75"/>
    <row r="461" s="2" customFormat="1" ht="15.75"/>
    <row r="462" s="2" customFormat="1" ht="15.75"/>
    <row r="463" s="2" customFormat="1" ht="15.75"/>
    <row r="464" s="2" customFormat="1" ht="15.75"/>
    <row r="465" s="2" customFormat="1" ht="15.75"/>
    <row r="466" s="2" customFormat="1" ht="15.75"/>
    <row r="467" s="2" customFormat="1" ht="15.75"/>
    <row r="468" s="2" customFormat="1" ht="15.75"/>
    <row r="469" s="2" customFormat="1" ht="15.75"/>
    <row r="470" s="2" customFormat="1" ht="15.75"/>
    <row r="471" s="2" customFormat="1" ht="15.75"/>
    <row r="472" s="2" customFormat="1" ht="15.75"/>
    <row r="473" s="2" customFormat="1" ht="15.75"/>
    <row r="474" s="2" customFormat="1" ht="15.75"/>
    <row r="475" s="2" customFormat="1" ht="15.75"/>
    <row r="476" s="2" customFormat="1" ht="15.75"/>
    <row r="477" s="2" customFormat="1" ht="15.75"/>
    <row r="478" s="2" customFormat="1" ht="15.75"/>
    <row r="479" s="2" customFormat="1" ht="15.75"/>
    <row r="480" s="2" customFormat="1" ht="15.75"/>
    <row r="481" s="2" customFormat="1" ht="15.75"/>
    <row r="482" s="2" customFormat="1" ht="15.75"/>
    <row r="483" s="2" customFormat="1" ht="15.75"/>
    <row r="484" s="2" customFormat="1" ht="15.75"/>
    <row r="485" s="2" customFormat="1" ht="15.75"/>
    <row r="486" s="2" customFormat="1" ht="15.75"/>
    <row r="487" s="2" customFormat="1" ht="15.75"/>
    <row r="488" s="2" customFormat="1" ht="15.75"/>
    <row r="489" s="2" customFormat="1" ht="15.75"/>
    <row r="490" s="2" customFormat="1" ht="15.75"/>
    <row r="491" s="2" customFormat="1" ht="15.75"/>
    <row r="492" s="2" customFormat="1" ht="15.75"/>
    <row r="493" s="2" customFormat="1" ht="15.75"/>
    <row r="494" s="2" customFormat="1" ht="15.75"/>
    <row r="495" s="2" customFormat="1" ht="15.75"/>
    <row r="496" s="2" customFormat="1" ht="15.75"/>
    <row r="497" s="2" customFormat="1" ht="15.75"/>
    <row r="498" s="2" customFormat="1" ht="15.75"/>
    <row r="499" s="2" customFormat="1" ht="15.75"/>
    <row r="500" s="2" customFormat="1" ht="15.75"/>
    <row r="501" s="2" customFormat="1" ht="15.75"/>
    <row r="502" s="2" customFormat="1" ht="15.75"/>
    <row r="503" s="2" customFormat="1" ht="15.75"/>
    <row r="504" s="2" customFormat="1" ht="15.75"/>
    <row r="505" s="2" customFormat="1" ht="15.75"/>
    <row r="506" s="2" customFormat="1" ht="15.75"/>
    <row r="507" s="2" customFormat="1" ht="15.75"/>
    <row r="508" s="2" customFormat="1" ht="15.75"/>
    <row r="509" s="2" customFormat="1" ht="15.75"/>
    <row r="510" s="2" customFormat="1" ht="15.75"/>
    <row r="511" s="2" customFormat="1" ht="15.75"/>
    <row r="512" s="2" customFormat="1" ht="15.75"/>
    <row r="513" s="2" customFormat="1" ht="15.75"/>
    <row r="514" s="2" customFormat="1" ht="15.75"/>
    <row r="515" s="2" customFormat="1" ht="15.75"/>
    <row r="516" s="2" customFormat="1" ht="15.75"/>
    <row r="517" s="2" customFormat="1" ht="15.75"/>
    <row r="518" s="2" customFormat="1" ht="15.75"/>
    <row r="519" s="2" customFormat="1" ht="15.75"/>
    <row r="520" s="2" customFormat="1" ht="15.75"/>
    <row r="521" s="2" customFormat="1" ht="15.75"/>
    <row r="522" s="2" customFormat="1" ht="15.75"/>
    <row r="523" s="2" customFormat="1" ht="15.75"/>
    <row r="524" s="2" customFormat="1" ht="15.75"/>
    <row r="525" s="2" customFormat="1" ht="15.75"/>
    <row r="526" s="2" customFormat="1" ht="15.75"/>
    <row r="527" s="2" customFormat="1" ht="15.75"/>
    <row r="528" s="2" customFormat="1" ht="15.75"/>
    <row r="529" s="2" customFormat="1" ht="15.75"/>
    <row r="530" s="2" customFormat="1" ht="15.75"/>
    <row r="531" s="2" customFormat="1" ht="15.75"/>
    <row r="532" s="2" customFormat="1" ht="15.75"/>
    <row r="533" s="2" customFormat="1" ht="15.75"/>
    <row r="534" s="2" customFormat="1" ht="15.75"/>
    <row r="535" s="2" customFormat="1" ht="15.75"/>
    <row r="536" s="2" customFormat="1" ht="15.75"/>
    <row r="537" s="2" customFormat="1" ht="15.75"/>
    <row r="538" s="2" customFormat="1" ht="15.75"/>
    <row r="539" s="2" customFormat="1" ht="15.75"/>
    <row r="540" s="2" customFormat="1" ht="15.75"/>
    <row r="541" s="2" customFormat="1" ht="15.75"/>
    <row r="542" s="2" customFormat="1" ht="15.75"/>
    <row r="543" s="2" customFormat="1" ht="15.75"/>
    <row r="544" s="2" customFormat="1" ht="15.75"/>
    <row r="545" s="2" customFormat="1" ht="15.75"/>
    <row r="546" s="2" customFormat="1" ht="15.75"/>
    <row r="547" s="2" customFormat="1" ht="15.75"/>
    <row r="548" s="2" customFormat="1" ht="15.75"/>
    <row r="549" s="2" customFormat="1" ht="15.75"/>
    <row r="550" s="2" customFormat="1" ht="15.75"/>
    <row r="551" s="2" customFormat="1" ht="15.75"/>
    <row r="552" s="2" customFormat="1" ht="15.75"/>
    <row r="553" s="2" customFormat="1" ht="15.75"/>
    <row r="554" s="2" customFormat="1" ht="15.75"/>
    <row r="555" s="2" customFormat="1" ht="15.75"/>
    <row r="556" s="2" customFormat="1" ht="15.75"/>
    <row r="557" s="2" customFormat="1" ht="15.75"/>
    <row r="558" s="2" customFormat="1" ht="15.75"/>
    <row r="559" s="2" customFormat="1" ht="15.75"/>
    <row r="560" s="2" customFormat="1" ht="15.75"/>
    <row r="561" s="2" customFormat="1" ht="15.75"/>
    <row r="562" s="2" customFormat="1" ht="15.75"/>
    <row r="563" s="2" customFormat="1" ht="15.75"/>
    <row r="564" s="2" customFormat="1" ht="15.75"/>
    <row r="565" s="2" customFormat="1" ht="15.75"/>
    <row r="566" s="2" customFormat="1" ht="15.75"/>
    <row r="567" s="2" customFormat="1" ht="15.75"/>
    <row r="568" s="2" customFormat="1" ht="15.75"/>
    <row r="569" s="2" customFormat="1" ht="15.75"/>
    <row r="570" s="2" customFormat="1" ht="15.75"/>
    <row r="571" s="2" customFormat="1" ht="15.75"/>
    <row r="572" s="2" customFormat="1" ht="15.75"/>
    <row r="573" s="2" customFormat="1" ht="15.75"/>
    <row r="574" s="2" customFormat="1" ht="15.75"/>
    <row r="575" s="2" customFormat="1" ht="15.75"/>
    <row r="576" s="2" customFormat="1" ht="15.75"/>
    <row r="577" s="2" customFormat="1" ht="15.75"/>
    <row r="578" s="2" customFormat="1" ht="15.75"/>
    <row r="579" s="2" customFormat="1" ht="15.75"/>
    <row r="580" s="2" customFormat="1" ht="15.75"/>
    <row r="581" s="2" customFormat="1" ht="15.75"/>
    <row r="582" s="2" customFormat="1" ht="15.75"/>
    <row r="583" s="2" customFormat="1" ht="15.75"/>
    <row r="584" s="2" customFormat="1" ht="15.75"/>
    <row r="585" s="2" customFormat="1" ht="15.75"/>
    <row r="586" s="2" customFormat="1" ht="15.75"/>
    <row r="587" s="2" customFormat="1" ht="15.75"/>
    <row r="588" s="2" customFormat="1" ht="15.75"/>
    <row r="589" s="2" customFormat="1" ht="15.75"/>
    <row r="590" s="2" customFormat="1" ht="15.75"/>
    <row r="591" s="2" customFormat="1" ht="15.75"/>
    <row r="592" s="2" customFormat="1" ht="15.75"/>
    <row r="593" s="2" customFormat="1" ht="15.75"/>
    <row r="594" s="2" customFormat="1" ht="15.75"/>
    <row r="595" s="2" customFormat="1" ht="15.75"/>
    <row r="596" s="2" customFormat="1" ht="15.75"/>
    <row r="597" s="2" customFormat="1" ht="15.75"/>
    <row r="598" s="2" customFormat="1" ht="15.75"/>
    <row r="599" s="2" customFormat="1" ht="15.75"/>
    <row r="600" s="2" customFormat="1" ht="15.75"/>
    <row r="601" s="2" customFormat="1" ht="15.75"/>
    <row r="602" s="2" customFormat="1" ht="15.75"/>
    <row r="603" s="2" customFormat="1" ht="15.75"/>
    <row r="604" s="2" customFormat="1" ht="15.75"/>
    <row r="605" s="2" customFormat="1" ht="15.75"/>
    <row r="606" s="2" customFormat="1" ht="15.75"/>
    <row r="607" s="2" customFormat="1" ht="15.75"/>
    <row r="608" s="2" customFormat="1" ht="15.75"/>
    <row r="609" s="2" customFormat="1" ht="15.75"/>
    <row r="610" s="2" customFormat="1" ht="15.75"/>
    <row r="611" s="2" customFormat="1" ht="15.75"/>
    <row r="612" s="2" customFormat="1" ht="15.75"/>
    <row r="613" s="2" customFormat="1" ht="15.75"/>
    <row r="614" s="2" customFormat="1" ht="15.75"/>
    <row r="615" s="2" customFormat="1" ht="15.75"/>
    <row r="616" s="2" customFormat="1" ht="15.75"/>
    <row r="617" s="2" customFormat="1" ht="15.75"/>
    <row r="618" s="2" customFormat="1" ht="15.75"/>
    <row r="619" s="2" customFormat="1" ht="15.75"/>
    <row r="620" s="2" customFormat="1" ht="15.75"/>
    <row r="621" s="2" customFormat="1" ht="15.75"/>
    <row r="622" s="2" customFormat="1" ht="15.75"/>
    <row r="623" s="2" customFormat="1" ht="15.75"/>
    <row r="624" s="2" customFormat="1" ht="15.75"/>
    <row r="625" s="2" customFormat="1" ht="15.75"/>
    <row r="626" s="2" customFormat="1" ht="15.75"/>
    <row r="627" s="2" customFormat="1" ht="15.75"/>
    <row r="628" s="2" customFormat="1" ht="15.75"/>
    <row r="629" s="2" customFormat="1" ht="15.75"/>
    <row r="630" s="2" customFormat="1" ht="15.75"/>
    <row r="631" s="2" customFormat="1" ht="15.75"/>
    <row r="632" s="2" customFormat="1" ht="15.75"/>
    <row r="633" s="2" customFormat="1" ht="15.75"/>
    <row r="634" s="2" customFormat="1" ht="15.75"/>
    <row r="635" s="2" customFormat="1" ht="15.75"/>
    <row r="636" s="2" customFormat="1" ht="15.75"/>
    <row r="637" s="2" customFormat="1" ht="15.75"/>
    <row r="638" s="2" customFormat="1" ht="15.75"/>
    <row r="639" s="2" customFormat="1" ht="15.75"/>
    <row r="640" s="2" customFormat="1" ht="15.75"/>
    <row r="641" s="2" customFormat="1" ht="15.75"/>
    <row r="642" s="2" customFormat="1" ht="15.75"/>
    <row r="643" s="2" customFormat="1" ht="15.75"/>
    <row r="644" s="2" customFormat="1" ht="15.75"/>
    <row r="645" s="2" customFormat="1" ht="15.75"/>
    <row r="646" s="2" customFormat="1" ht="15.75"/>
    <row r="647" s="2" customFormat="1" ht="15.75"/>
    <row r="648" s="2" customFormat="1" ht="15.75"/>
    <row r="649" s="2" customFormat="1" ht="15.75"/>
    <row r="650" s="2" customFormat="1" ht="15.75"/>
    <row r="651" s="2" customFormat="1" ht="15.75"/>
    <row r="652" s="2" customFormat="1" ht="15.75"/>
    <row r="653" s="2" customFormat="1" ht="15.75"/>
    <row r="654" s="2" customFormat="1" ht="15.75"/>
    <row r="655" s="2" customFormat="1" ht="15.75"/>
    <row r="656" s="2" customFormat="1" ht="15.75"/>
    <row r="657" s="2" customFormat="1" ht="15.75"/>
    <row r="658" s="2" customFormat="1" ht="15.75"/>
    <row r="659" s="2" customFormat="1" ht="15.75"/>
    <row r="660" s="2" customFormat="1" ht="15.75"/>
    <row r="661" s="2" customFormat="1" ht="15.75"/>
    <row r="662" s="2" customFormat="1" ht="15.75"/>
    <row r="663" s="2" customFormat="1" ht="15.75"/>
    <row r="664" s="2" customFormat="1" ht="15.75"/>
    <row r="665" s="2" customFormat="1" ht="15.75"/>
    <row r="666" s="2" customFormat="1" ht="15.75"/>
    <row r="667" s="2" customFormat="1" ht="15.75"/>
    <row r="668" s="2" customFormat="1" ht="15.75"/>
    <row r="669" s="2" customFormat="1" ht="15.75"/>
    <row r="670" s="2" customFormat="1" ht="15.75"/>
    <row r="671" s="2" customFormat="1" ht="15.75"/>
    <row r="672" s="2" customFormat="1" ht="15.75"/>
    <row r="673" s="2" customFormat="1" ht="15.75"/>
    <row r="674" s="2" customFormat="1" ht="15.75"/>
    <row r="675" s="2" customFormat="1" ht="15.75"/>
    <row r="676" s="2" customFormat="1" ht="15.75"/>
    <row r="677" s="2" customFormat="1" ht="15.75"/>
    <row r="678" s="2" customFormat="1" ht="15.75"/>
    <row r="679" s="2" customFormat="1" ht="15.75"/>
    <row r="680" s="2" customFormat="1" ht="15.75"/>
    <row r="681" s="2" customFormat="1" ht="15.75"/>
    <row r="682" s="2" customFormat="1" ht="15.75"/>
    <row r="683" s="2" customFormat="1" ht="15.75"/>
    <row r="684" s="2" customFormat="1" ht="15.75"/>
    <row r="685" s="2" customFormat="1" ht="15.75"/>
    <row r="686" s="2" customFormat="1" ht="15.75"/>
    <row r="687" s="2" customFormat="1" ht="15.75"/>
    <row r="688" s="2" customFormat="1" ht="15.75"/>
    <row r="689" s="2" customFormat="1" ht="15.75"/>
    <row r="690" s="2" customFormat="1" ht="15.75"/>
    <row r="691" s="2" customFormat="1" ht="15.75"/>
    <row r="692" s="2" customFormat="1" ht="15.75"/>
    <row r="693" s="2" customFormat="1" ht="15.75"/>
    <row r="694" s="2" customFormat="1" ht="15.75"/>
    <row r="695" s="2" customFormat="1" ht="15.75"/>
    <row r="696" s="2" customFormat="1" ht="15.75"/>
    <row r="697" s="2" customFormat="1" ht="15.75"/>
    <row r="698" s="2" customFormat="1" ht="15.75"/>
    <row r="699" s="2" customFormat="1" ht="15.75"/>
    <row r="700" s="2" customFormat="1" ht="15.75"/>
    <row r="701" s="2" customFormat="1" ht="15.75"/>
    <row r="702" s="2" customFormat="1" ht="15.75"/>
    <row r="703" s="2" customFormat="1" ht="15.75"/>
    <row r="704" s="2" customFormat="1" ht="15.75"/>
    <row r="705" s="2" customFormat="1" ht="15.75"/>
    <row r="706" s="2" customFormat="1" ht="15.75"/>
    <row r="707" s="2" customFormat="1" ht="15.75"/>
    <row r="708" s="2" customFormat="1" ht="15.75"/>
    <row r="709" s="2" customFormat="1" ht="15.75"/>
    <row r="710" s="2" customFormat="1" ht="15.75"/>
    <row r="711" s="2" customFormat="1" ht="15.75"/>
    <row r="712" s="2" customFormat="1" ht="15.75"/>
    <row r="713" s="2" customFormat="1" ht="15.75"/>
    <row r="714" s="2" customFormat="1" ht="15.75"/>
    <row r="715" s="2" customFormat="1" ht="15.75"/>
    <row r="716" s="2" customFormat="1" ht="15.75"/>
    <row r="717" s="2" customFormat="1" ht="15.75"/>
    <row r="718" s="2" customFormat="1" ht="15.75"/>
    <row r="719" s="2" customFormat="1" ht="15.75"/>
    <row r="720" s="2" customFormat="1" ht="15.75"/>
    <row r="721" s="2" customFormat="1" ht="15.75"/>
    <row r="722" s="2" customFormat="1" ht="15.75"/>
    <row r="723" s="2" customFormat="1" ht="15.75"/>
    <row r="724" s="2" customFormat="1" ht="15.75"/>
    <row r="725" s="2" customFormat="1" ht="15.75"/>
    <row r="726" s="2" customFormat="1" ht="15.75"/>
    <row r="727" s="2" customFormat="1" ht="15.75"/>
    <row r="728" s="2" customFormat="1" ht="15.75"/>
    <row r="729" s="2" customFormat="1" ht="15.75"/>
    <row r="730" s="2" customFormat="1" ht="15.75"/>
    <row r="731" s="2" customFormat="1" ht="15.75"/>
    <row r="732" s="2" customFormat="1" ht="15.75"/>
    <row r="733" s="2" customFormat="1" ht="15.75"/>
    <row r="734" s="2" customFormat="1" ht="15.75"/>
    <row r="735" s="2" customFormat="1" ht="15.75"/>
    <row r="736" s="2" customFormat="1" ht="15.75"/>
    <row r="737" s="2" customFormat="1" ht="15.75"/>
    <row r="738" s="2" customFormat="1" ht="15.75"/>
    <row r="739" s="2" customFormat="1" ht="15.75"/>
    <row r="740" s="2" customFormat="1" ht="15.75"/>
    <row r="741" s="2" customFormat="1" ht="15.75"/>
    <row r="742" s="2" customFormat="1" ht="15.75"/>
    <row r="743" s="2" customFormat="1" ht="15.75"/>
    <row r="744" s="2" customFormat="1" ht="15.75"/>
    <row r="745" s="2" customFormat="1" ht="15.75"/>
    <row r="746" s="2" customFormat="1" ht="15.75"/>
    <row r="747" s="2" customFormat="1" ht="15.75"/>
    <row r="748" s="2" customFormat="1" ht="15.75"/>
    <row r="749" s="2" customFormat="1" ht="15.75"/>
    <row r="750" s="2" customFormat="1" ht="15.75"/>
    <row r="751" s="2" customFormat="1" ht="15.75"/>
    <row r="752" s="2" customFormat="1" ht="15.75"/>
    <row r="753" s="2" customFormat="1" ht="15.75"/>
    <row r="754" s="2" customFormat="1" ht="15.75"/>
    <row r="755" s="2" customFormat="1" ht="15.75"/>
    <row r="756" s="2" customFormat="1" ht="15.75"/>
    <row r="757" s="2" customFormat="1" ht="15.75"/>
    <row r="758" s="2" customFormat="1" ht="15.75"/>
    <row r="759" s="2" customFormat="1" ht="15.75"/>
    <row r="760" s="2" customFormat="1" ht="15.75"/>
    <row r="761" s="2" customFormat="1" ht="15.75"/>
    <row r="762" s="2" customFormat="1" ht="15.75"/>
    <row r="763" s="2" customFormat="1" ht="15.75"/>
    <row r="764" s="2" customFormat="1" ht="15.75"/>
    <row r="765" s="2" customFormat="1" ht="15.75"/>
    <row r="766" s="2" customFormat="1" ht="15.75"/>
    <row r="767" s="2" customFormat="1" ht="15.75"/>
    <row r="768" s="2" customFormat="1" ht="15.75"/>
    <row r="769" s="2" customFormat="1" ht="15.75"/>
    <row r="770" s="2" customFormat="1" ht="15.75"/>
    <row r="771" s="2" customFormat="1" ht="15.75"/>
    <row r="772" s="2" customFormat="1" ht="15.75"/>
    <row r="773" s="2" customFormat="1" ht="15.75"/>
    <row r="774" s="2" customFormat="1" ht="15.75"/>
    <row r="775" s="2" customFormat="1" ht="15.75"/>
    <row r="776" s="2" customFormat="1" ht="15.75"/>
    <row r="777" s="2" customFormat="1" ht="15.75"/>
    <row r="778" s="2" customFormat="1" ht="15.75"/>
    <row r="779" s="2" customFormat="1" ht="15.75"/>
    <row r="780" s="2" customFormat="1" ht="15.75"/>
    <row r="781" s="2" customFormat="1" ht="15.75"/>
    <row r="782" s="2" customFormat="1" ht="15.75"/>
    <row r="783" s="2" customFormat="1" ht="15.75"/>
    <row r="784" s="2" customFormat="1" ht="15.75"/>
    <row r="785" s="2" customFormat="1" ht="15.75"/>
    <row r="786" s="2" customFormat="1" ht="15.75"/>
    <row r="787" s="2" customFormat="1" ht="15.75"/>
    <row r="788" s="2" customFormat="1" ht="15.75"/>
    <row r="789" s="2" customFormat="1" ht="15.75"/>
    <row r="790" s="2" customFormat="1" ht="15.75"/>
    <row r="791" s="2" customFormat="1" ht="15.75"/>
    <row r="792" s="2" customFormat="1" ht="15.75"/>
    <row r="793" s="2" customFormat="1" ht="15.75"/>
    <row r="794" s="2" customFormat="1" ht="15.75"/>
    <row r="795" s="2" customFormat="1" ht="15.75"/>
    <row r="796" s="2" customFormat="1" ht="15.75"/>
    <row r="797" s="2" customFormat="1" ht="15.75"/>
    <row r="798" s="2" customFormat="1" ht="15.75"/>
    <row r="799" s="2" customFormat="1" ht="15.75"/>
    <row r="800" s="2" customFormat="1" ht="15.75"/>
    <row r="801" s="2" customFormat="1" ht="15.75"/>
    <row r="802" s="2" customFormat="1" ht="15.75"/>
    <row r="803" s="2" customFormat="1" ht="15.75"/>
    <row r="804" s="2" customFormat="1" ht="15.75"/>
    <row r="805" s="2" customFormat="1" ht="15.75"/>
    <row r="806" s="2" customFormat="1" ht="15.75"/>
    <row r="807" s="2" customFormat="1" ht="15.75"/>
    <row r="808" s="2" customFormat="1" ht="15.75"/>
    <row r="809" s="2" customFormat="1" ht="15.75"/>
    <row r="810" s="2" customFormat="1" ht="15.75"/>
    <row r="811" s="2" customFormat="1" ht="15.75"/>
    <row r="812" s="2" customFormat="1" ht="15.75"/>
    <row r="813" s="2" customFormat="1" ht="15.75"/>
    <row r="814" s="2" customFormat="1" ht="15.75"/>
    <row r="815" s="2" customFormat="1" ht="15.75"/>
    <row r="816" s="2" customFormat="1" ht="15.75"/>
    <row r="817" s="2" customFormat="1" ht="15.75"/>
    <row r="818" s="2" customFormat="1" ht="15.75"/>
    <row r="819" s="2" customFormat="1" ht="15.75"/>
    <row r="820" s="2" customFormat="1" ht="15.75"/>
    <row r="821" s="2" customFormat="1" ht="15.75"/>
    <row r="822" s="2" customFormat="1" ht="15.75"/>
    <row r="823" s="2" customFormat="1" ht="15.75"/>
    <row r="824" s="2" customFormat="1" ht="15.75"/>
    <row r="825" s="2" customFormat="1" ht="15.75"/>
    <row r="826" s="2" customFormat="1" ht="15.75"/>
    <row r="827" s="2" customFormat="1" ht="15.75"/>
    <row r="828" s="2" customFormat="1" ht="15.75"/>
    <row r="829" s="2" customFormat="1" ht="15.75"/>
    <row r="830" s="2" customFormat="1" ht="15.75"/>
    <row r="831" s="2" customFormat="1" ht="15.75"/>
    <row r="832" s="2" customFormat="1" ht="15.75"/>
    <row r="833" s="2" customFormat="1" ht="15.75"/>
    <row r="834" s="2" customFormat="1" ht="15.75"/>
    <row r="835" s="2" customFormat="1" ht="15.75"/>
    <row r="836" s="2" customFormat="1" ht="15.75"/>
    <row r="837" s="2" customFormat="1" ht="15.75"/>
    <row r="838" s="2" customFormat="1" ht="15.75"/>
    <row r="839" s="2" customFormat="1" ht="15.75"/>
    <row r="840" s="2" customFormat="1" ht="15.75"/>
    <row r="841" s="2" customFormat="1" ht="15.75"/>
    <row r="842" s="2" customFormat="1" ht="15.75"/>
    <row r="843" s="2" customFormat="1" ht="15.75"/>
    <row r="844" s="2" customFormat="1" ht="15.75"/>
    <row r="845" s="2" customFormat="1" ht="15.75"/>
    <row r="846" s="2" customFormat="1" ht="15.75"/>
    <row r="847" s="2" customFormat="1" ht="15.75"/>
    <row r="848" s="2" customFormat="1" ht="15.75"/>
    <row r="849" s="2" customFormat="1" ht="15.75"/>
    <row r="850" s="2" customFormat="1" ht="15.75"/>
    <row r="851" s="2" customFormat="1" ht="15.75"/>
    <row r="852" s="2" customFormat="1" ht="15.75"/>
    <row r="853" s="2" customFormat="1" ht="15.75"/>
    <row r="854" s="2" customFormat="1" ht="15.75"/>
    <row r="855" s="2" customFormat="1" ht="15.75"/>
    <row r="856" s="2" customFormat="1" ht="15.75"/>
    <row r="857" s="2" customFormat="1" ht="15.75"/>
    <row r="858" s="2" customFormat="1" ht="15.75"/>
    <row r="859" s="2" customFormat="1" ht="15.75"/>
    <row r="860" s="2" customFormat="1" ht="15.75"/>
    <row r="861" s="2" customFormat="1" ht="15.75"/>
    <row r="862" s="2" customFormat="1" ht="15.75"/>
    <row r="863" s="2" customFormat="1" ht="15.75"/>
    <row r="864" s="2" customFormat="1" ht="15.75"/>
    <row r="865" s="2" customFormat="1" ht="15.75"/>
    <row r="866" s="2" customFormat="1" ht="15.75"/>
    <row r="867" s="2" customFormat="1" ht="15.75"/>
    <row r="868" s="2" customFormat="1" ht="15.75"/>
    <row r="869" s="2" customFormat="1" ht="15.75"/>
    <row r="870" s="2" customFormat="1" ht="15.75"/>
    <row r="871" s="2" customFormat="1" ht="15.75"/>
    <row r="872" s="2" customFormat="1" ht="15.75"/>
    <row r="873" s="2" customFormat="1" ht="15.75"/>
    <row r="874" s="2" customFormat="1" ht="15.75"/>
    <row r="875" s="2" customFormat="1" ht="15.75"/>
    <row r="876" s="2" customFormat="1" ht="15.75"/>
    <row r="877" s="2" customFormat="1" ht="15.75"/>
    <row r="878" s="2" customFormat="1" ht="15.75"/>
    <row r="879" s="2" customFormat="1" ht="15.75"/>
    <row r="880" s="2" customFormat="1" ht="15.75"/>
    <row r="881" s="2" customFormat="1" ht="15.75"/>
    <row r="882" s="2" customFormat="1" ht="15.75"/>
    <row r="883" s="2" customFormat="1" ht="15.75"/>
    <row r="884" s="2" customFormat="1" ht="15.75"/>
    <row r="885" s="2" customFormat="1" ht="15.75"/>
    <row r="886" s="2" customFormat="1" ht="15.75"/>
    <row r="887" s="2" customFormat="1" ht="15.75"/>
    <row r="888" s="2" customFormat="1" ht="15.75"/>
    <row r="889" s="2" customFormat="1" ht="15.75"/>
    <row r="890" s="2" customFormat="1" ht="15.75"/>
    <row r="891" s="2" customFormat="1" ht="15.75"/>
    <row r="892" s="2" customFormat="1" ht="15.75"/>
    <row r="893" s="2" customFormat="1" ht="15.75"/>
    <row r="894" s="2" customFormat="1" ht="15.75"/>
    <row r="895" s="2" customFormat="1" ht="15.75"/>
    <row r="896" s="2" customFormat="1" ht="15.75"/>
    <row r="897" s="2" customFormat="1" ht="15.75"/>
    <row r="898" s="2" customFormat="1" ht="15.75"/>
    <row r="899" s="2" customFormat="1" ht="15.75"/>
    <row r="900" s="2" customFormat="1" ht="15.75"/>
    <row r="901" s="2" customFormat="1" ht="15.75"/>
    <row r="902" s="2" customFormat="1" ht="15.75"/>
    <row r="903" s="2" customFormat="1" ht="15.75"/>
    <row r="904" s="2" customFormat="1" ht="15.75"/>
    <row r="905" s="2" customFormat="1" ht="15.75"/>
    <row r="906" s="2" customFormat="1" ht="15.75"/>
    <row r="907" s="2" customFormat="1" ht="15.75"/>
    <row r="908" s="2" customFormat="1" ht="15.75"/>
    <row r="909" s="2" customFormat="1" ht="15.75"/>
    <row r="910" s="2" customFormat="1" ht="15.75"/>
    <row r="911" s="2" customFormat="1" ht="15.75"/>
    <row r="912" s="2" customFormat="1" ht="15.75"/>
    <row r="913" s="2" customFormat="1" ht="15.75"/>
    <row r="914" s="2" customFormat="1" ht="15.75"/>
    <row r="915" s="2" customFormat="1" ht="15.75"/>
    <row r="916" s="2" customFormat="1" ht="15.75"/>
    <row r="917" s="2" customFormat="1" ht="15.75"/>
    <row r="918" s="2" customFormat="1" ht="15.75"/>
    <row r="919" s="2" customFormat="1" ht="15.75"/>
    <row r="920" s="2" customFormat="1" ht="15.75"/>
    <row r="921" s="2" customFormat="1" ht="15.75"/>
    <row r="922" s="2" customFormat="1" ht="15.75"/>
    <row r="923" s="2" customFormat="1" ht="15.75"/>
    <row r="924" s="2" customFormat="1" ht="15.75"/>
    <row r="925" s="2" customFormat="1" ht="15.75"/>
    <row r="926" s="2" customFormat="1" ht="15.75"/>
    <row r="927" s="2" customFormat="1" ht="15.75"/>
    <row r="928" s="2" customFormat="1" ht="15.75"/>
    <row r="929" s="2" customFormat="1" ht="15.75"/>
    <row r="930" s="2" customFormat="1" ht="15.75"/>
    <row r="931" s="2" customFormat="1" ht="15.75"/>
    <row r="932" s="2" customFormat="1" ht="15.75"/>
    <row r="933" s="2" customFormat="1" ht="15.75"/>
    <row r="934" s="2" customFormat="1" ht="15.75"/>
    <row r="935" s="2" customFormat="1" ht="15.75"/>
    <row r="936" s="2" customFormat="1" ht="15.75"/>
    <row r="937" s="2" customFormat="1" ht="15.75"/>
    <row r="938" s="2" customFormat="1" ht="15.75"/>
    <row r="939" s="2" customFormat="1" ht="15.75"/>
    <row r="940" s="2" customFormat="1" ht="15.75"/>
    <row r="941" s="2" customFormat="1" ht="15.75"/>
    <row r="942" s="2" customFormat="1" ht="15.75"/>
    <row r="943" s="2" customFormat="1" ht="15.75"/>
    <row r="944" s="2" customFormat="1" ht="15.75"/>
    <row r="945" s="2" customFormat="1" ht="15.75"/>
    <row r="946" s="2" customFormat="1" ht="15.75"/>
    <row r="947" s="2" customFormat="1" ht="15.75"/>
    <row r="948" s="2" customFormat="1" ht="15.75"/>
    <row r="949" s="2" customFormat="1" ht="15.75"/>
    <row r="950" s="2" customFormat="1" ht="15.75"/>
    <row r="951" s="2" customFormat="1" ht="15.75"/>
    <row r="952" s="2" customFormat="1" ht="15.75"/>
    <row r="953" s="2" customFormat="1" ht="15.75"/>
    <row r="954" s="2" customFormat="1" ht="15.75"/>
    <row r="955" s="2" customFormat="1" ht="15.75"/>
    <row r="956" s="2" customFormat="1" ht="15.75"/>
    <row r="957" s="2" customFormat="1" ht="15.75"/>
    <row r="958" s="2" customFormat="1" ht="15.75"/>
    <row r="959" s="2" customFormat="1" ht="15.75"/>
    <row r="960" s="2" customFormat="1" ht="15.75"/>
    <row r="961" s="2" customFormat="1" ht="15.75"/>
    <row r="962" s="2" customFormat="1" ht="15.75"/>
    <row r="963" s="2" customFormat="1" ht="15.75"/>
    <row r="964" s="2" customFormat="1" ht="15.75"/>
    <row r="965" s="2" customFormat="1" ht="15.75"/>
    <row r="966" s="2" customFormat="1" ht="15.75"/>
    <row r="967" s="2" customFormat="1" ht="15.75"/>
    <row r="968" s="2" customFormat="1" ht="15.75"/>
    <row r="969" s="2" customFormat="1" ht="15.75"/>
    <row r="970" s="2" customFormat="1" ht="15.75"/>
    <row r="971" s="2" customFormat="1" ht="15.75"/>
    <row r="972" s="2" customFormat="1" ht="15.75"/>
    <row r="973" s="2" customFormat="1" ht="15.75"/>
    <row r="974" s="2" customFormat="1" ht="15.75"/>
    <row r="975" s="2" customFormat="1" ht="15.75"/>
    <row r="976" s="2" customFormat="1" ht="15.75"/>
    <row r="977" s="2" customFormat="1" ht="15.75"/>
    <row r="978" s="2" customFormat="1" ht="15.75"/>
    <row r="979" s="2" customFormat="1" ht="15.75"/>
    <row r="980" s="2" customFormat="1" ht="15.75"/>
    <row r="981" s="2" customFormat="1" ht="15.75"/>
    <row r="982" s="2" customFormat="1" ht="15.75"/>
    <row r="983" s="2" customFormat="1" ht="15.75"/>
    <row r="984" s="2" customFormat="1" ht="15.75"/>
    <row r="985" s="2" customFormat="1" ht="15.75"/>
    <row r="986" s="2" customFormat="1" ht="15.75"/>
    <row r="987" s="2" customFormat="1" ht="15.75"/>
    <row r="988" s="2" customFormat="1" ht="15.75"/>
    <row r="989" s="2" customFormat="1" ht="15.75"/>
    <row r="990" s="2" customFormat="1" ht="15.75"/>
    <row r="991" s="2" customFormat="1" ht="15.75"/>
    <row r="992" s="2" customFormat="1" ht="15.75"/>
    <row r="993" s="2" customFormat="1" ht="15.75"/>
    <row r="994" s="2" customFormat="1" ht="15.75"/>
    <row r="995" s="2" customFormat="1" ht="15.75"/>
    <row r="996" s="2" customFormat="1" ht="15.75"/>
    <row r="997" s="2" customFormat="1" ht="15.75"/>
    <row r="998" s="2" customFormat="1" ht="15.75"/>
    <row r="999" s="2" customFormat="1" ht="15.75"/>
    <row r="1000" s="2" customFormat="1" ht="15.75"/>
    <row r="1001" s="2" customFormat="1" ht="15.75"/>
    <row r="1002" s="2" customFormat="1" ht="15.75"/>
    <row r="1003" s="2" customFormat="1" ht="15.75"/>
    <row r="1004" s="2" customFormat="1" ht="15.75"/>
    <row r="1005" s="2" customFormat="1" ht="15.75"/>
    <row r="1006" s="2" customFormat="1" ht="15.75"/>
    <row r="1007" s="2" customFormat="1" ht="15.75"/>
    <row r="1008" s="2" customFormat="1" ht="15.75"/>
    <row r="1009" s="2" customFormat="1" ht="15.75"/>
    <row r="1010" s="2" customFormat="1" ht="15.75"/>
    <row r="1011" s="2" customFormat="1" ht="15.75"/>
    <row r="1012" s="2" customFormat="1" ht="15.75"/>
    <row r="1013" s="2" customFormat="1" ht="15.75"/>
    <row r="1014" s="2" customFormat="1" ht="15.75"/>
    <row r="1015" s="2" customFormat="1" ht="15.75"/>
    <row r="1016" s="2" customFormat="1" ht="15.75"/>
    <row r="1017" s="2" customFormat="1" ht="15.75"/>
    <row r="1018" s="2" customFormat="1" ht="15.75"/>
    <row r="1019" s="2" customFormat="1" ht="15.75"/>
    <row r="1020" s="2" customFormat="1" ht="15.75"/>
    <row r="1021" s="2" customFormat="1" ht="15.75"/>
    <row r="1022" s="2" customFormat="1" ht="15.75"/>
    <row r="1023" s="2" customFormat="1" ht="15.75"/>
    <row r="1024" s="2" customFormat="1" ht="15.75"/>
    <row r="1025" s="2" customFormat="1" ht="15.75"/>
    <row r="1026" s="2" customFormat="1" ht="15.75"/>
    <row r="1027" s="2" customFormat="1" ht="15.75"/>
    <row r="1028" s="2" customFormat="1" ht="15.75"/>
    <row r="1029" s="2" customFormat="1" ht="15.75"/>
    <row r="1030" s="2" customFormat="1" ht="15.75"/>
    <row r="1031" s="2" customFormat="1" ht="15.75"/>
    <row r="1032" s="2" customFormat="1" ht="15.75"/>
    <row r="1033" s="2" customFormat="1" ht="15.75"/>
    <row r="1034" s="2" customFormat="1" ht="15.75"/>
    <row r="1035" s="2" customFormat="1" ht="15.75"/>
    <row r="1036" s="2" customFormat="1" ht="15.75"/>
    <row r="1037" s="2" customFormat="1" ht="15.75"/>
    <row r="1038" s="2" customFormat="1" ht="15.75"/>
    <row r="1039" s="2" customFormat="1" ht="15.75"/>
    <row r="1040" s="2" customFormat="1" ht="15.75"/>
    <row r="1041" s="2" customFormat="1" ht="15.75"/>
    <row r="1042" s="2" customFormat="1" ht="15.75"/>
    <row r="1043" s="2" customFormat="1" ht="15.75"/>
    <row r="1044" s="2" customFormat="1" ht="15.75"/>
    <row r="1045" s="2" customFormat="1" ht="15.75"/>
    <row r="1046" s="2" customFormat="1" ht="15.75"/>
    <row r="1047" s="2" customFormat="1" ht="15.75"/>
    <row r="1048" s="2" customFormat="1" ht="15.75"/>
    <row r="1049" s="2" customFormat="1" ht="15.75"/>
    <row r="1050" s="2" customFormat="1" ht="15.75"/>
    <row r="1051" s="2" customFormat="1" ht="15.75"/>
    <row r="1052" s="2" customFormat="1" ht="15.75"/>
    <row r="1053" s="2" customFormat="1" ht="15.75"/>
    <row r="1054" s="2" customFormat="1" ht="15.75"/>
    <row r="1055" s="2" customFormat="1" ht="15.75"/>
    <row r="1056" s="2" customFormat="1" ht="15.75"/>
    <row r="1057" s="2" customFormat="1" ht="15.75"/>
    <row r="1058" s="2" customFormat="1" ht="15.75"/>
    <row r="1059" s="2" customFormat="1" ht="15.75"/>
    <row r="1060" s="2" customFormat="1" ht="15.75"/>
    <row r="1061" s="2" customFormat="1" ht="15.75"/>
  </sheetData>
  <sheetProtection/>
  <mergeCells count="16">
    <mergeCell ref="B2:F2"/>
    <mergeCell ref="G2:P2"/>
    <mergeCell ref="B3:F3"/>
    <mergeCell ref="G3:P3"/>
    <mergeCell ref="B4:F4"/>
    <mergeCell ref="G4:P4"/>
    <mergeCell ref="B7:H7"/>
    <mergeCell ref="B8:E8"/>
    <mergeCell ref="B9:E9"/>
    <mergeCell ref="B10:E10"/>
    <mergeCell ref="B11:E11"/>
    <mergeCell ref="B12:E12"/>
    <mergeCell ref="B13:E13"/>
    <mergeCell ref="B14:E14"/>
    <mergeCell ref="B15:E15"/>
    <mergeCell ref="B18:P18"/>
  </mergeCells>
  <printOptions/>
  <pageMargins left="0.7" right="0.7" top="0.75" bottom="0.75" header="0.511805555555555" footer="0.51180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rgb="FFD07F27"/>
  </sheetPr>
  <dimension ref="A2:DH1115"/>
  <sheetViews>
    <sheetView zoomScale="90" zoomScaleNormal="90" zoomScalePageLayoutView="0" workbookViewId="0" topLeftCell="A35">
      <selection activeCell="C53" sqref="C53:T53"/>
    </sheetView>
  </sheetViews>
  <sheetFormatPr defaultColWidth="10.50390625" defaultRowHeight="15.75"/>
  <cols>
    <col min="1" max="1" width="0.875" style="0" customWidth="1"/>
    <col min="2" max="2" width="19.125" style="0" customWidth="1"/>
    <col min="3" max="4" width="10.875" style="0" customWidth="1"/>
    <col min="5" max="5" width="15.00390625" style="29" customWidth="1"/>
    <col min="6" max="6" width="8.375" style="30" customWidth="1"/>
    <col min="7" max="12" width="11.00390625" style="0" customWidth="1"/>
    <col min="13" max="13" width="8.375" style="0" customWidth="1"/>
    <col min="14" max="14" width="11.00390625" style="31" customWidth="1"/>
    <col min="15" max="19" width="11.00390625" style="0" customWidth="1"/>
    <col min="20" max="20" width="8.375" style="0" customWidth="1"/>
    <col min="21" max="29" width="11.00390625" style="0" customWidth="1"/>
    <col min="30" max="30" width="1.00390625" style="0" customWidth="1"/>
    <col min="31" max="31" width="10.50390625" style="1" customWidth="1"/>
    <col min="32" max="111" width="10.50390625" style="2" customWidth="1"/>
    <col min="112" max="112" width="10.50390625" style="11" customWidth="1"/>
  </cols>
  <sheetData>
    <row r="1" ht="4.5" customHeight="1"/>
    <row r="2" spans="2:29" ht="19.5" customHeight="1">
      <c r="B2" s="173" t="s">
        <v>19</v>
      </c>
      <c r="C2" s="173"/>
      <c r="D2" s="173"/>
      <c r="E2" s="173"/>
      <c r="F2" s="173"/>
      <c r="G2" s="174"/>
      <c r="H2" s="174"/>
      <c r="I2" s="174"/>
      <c r="J2" s="174"/>
      <c r="K2" s="174"/>
      <c r="L2" s="174"/>
      <c r="M2" s="174"/>
      <c r="N2" s="174"/>
      <c r="O2" s="174"/>
      <c r="P2" s="174"/>
      <c r="Q2" s="174"/>
      <c r="R2" s="174"/>
      <c r="S2" s="174"/>
      <c r="T2" s="174"/>
      <c r="U2" s="174"/>
      <c r="V2" s="174"/>
      <c r="W2" s="174"/>
      <c r="X2" s="174"/>
      <c r="Y2" s="174"/>
      <c r="Z2" s="174"/>
      <c r="AA2" s="174"/>
      <c r="AB2" s="174"/>
      <c r="AC2" s="174"/>
    </row>
    <row r="3" spans="2:29" ht="19.5" customHeight="1">
      <c r="B3" s="175" t="s">
        <v>40</v>
      </c>
      <c r="C3" s="175"/>
      <c r="D3" s="175"/>
      <c r="E3" s="175"/>
      <c r="F3" s="175"/>
      <c r="G3" s="174"/>
      <c r="H3" s="174"/>
      <c r="I3" s="174"/>
      <c r="J3" s="174"/>
      <c r="K3" s="174"/>
      <c r="L3" s="174"/>
      <c r="M3" s="174"/>
      <c r="N3" s="174"/>
      <c r="O3" s="174"/>
      <c r="P3" s="174"/>
      <c r="Q3" s="174"/>
      <c r="R3" s="174"/>
      <c r="S3" s="174"/>
      <c r="T3" s="174"/>
      <c r="U3" s="174"/>
      <c r="V3" s="174"/>
      <c r="W3" s="174"/>
      <c r="X3" s="174"/>
      <c r="Y3" s="174"/>
      <c r="Z3" s="174"/>
      <c r="AA3" s="174"/>
      <c r="AB3" s="174"/>
      <c r="AC3" s="174"/>
    </row>
    <row r="4" spans="2:29" ht="19.5" customHeight="1">
      <c r="B4" s="176" t="s">
        <v>41</v>
      </c>
      <c r="C4" s="176"/>
      <c r="D4" s="176"/>
      <c r="E4" s="176"/>
      <c r="F4" s="176"/>
      <c r="G4" s="177"/>
      <c r="H4" s="177"/>
      <c r="I4" s="177"/>
      <c r="J4" s="177"/>
      <c r="K4" s="177"/>
      <c r="L4" s="177"/>
      <c r="M4" s="177"/>
      <c r="N4" s="177"/>
      <c r="O4" s="177"/>
      <c r="P4" s="177"/>
      <c r="Q4" s="177"/>
      <c r="R4" s="177"/>
      <c r="S4" s="177"/>
      <c r="T4" s="177"/>
      <c r="U4" s="177"/>
      <c r="V4" s="177"/>
      <c r="W4" s="177"/>
      <c r="X4" s="177"/>
      <c r="Y4" s="177"/>
      <c r="Z4" s="177"/>
      <c r="AA4" s="177"/>
      <c r="AB4" s="177"/>
      <c r="AC4" s="177"/>
    </row>
    <row r="5" spans="2:29" ht="18.75">
      <c r="B5" s="33"/>
      <c r="C5" s="34"/>
      <c r="D5" s="35"/>
      <c r="E5" s="36"/>
      <c r="F5" s="37"/>
      <c r="G5" s="35"/>
      <c r="H5" s="35"/>
      <c r="I5" s="35"/>
      <c r="J5" s="35"/>
      <c r="K5" s="35"/>
      <c r="L5" s="35"/>
      <c r="M5" s="35"/>
      <c r="N5" s="38"/>
      <c r="O5" s="35"/>
      <c r="P5" s="35"/>
      <c r="Q5" s="35"/>
      <c r="R5" s="35"/>
      <c r="S5" s="35"/>
      <c r="T5" s="35"/>
      <c r="U5" s="35"/>
      <c r="V5" s="35"/>
      <c r="W5" s="35"/>
      <c r="X5" s="35"/>
      <c r="Y5" s="35"/>
      <c r="Z5" s="35"/>
      <c r="AA5" s="35"/>
      <c r="AB5" s="35"/>
      <c r="AC5" s="39"/>
    </row>
    <row r="6" spans="2:29" ht="18.75">
      <c r="B6" s="33"/>
      <c r="C6" s="40"/>
      <c r="D6" s="41"/>
      <c r="E6" s="42"/>
      <c r="F6" s="43"/>
      <c r="G6" s="41"/>
      <c r="H6" s="41"/>
      <c r="I6" s="41"/>
      <c r="J6" s="41"/>
      <c r="K6" s="41"/>
      <c r="L6" s="41"/>
      <c r="M6" s="41"/>
      <c r="N6" s="44"/>
      <c r="O6" s="41"/>
      <c r="P6" s="41"/>
      <c r="Q6" s="41"/>
      <c r="R6" s="41"/>
      <c r="S6" s="41"/>
      <c r="T6" s="41"/>
      <c r="U6" s="41"/>
      <c r="V6" s="41"/>
      <c r="W6" s="41"/>
      <c r="X6" s="41"/>
      <c r="Y6" s="41"/>
      <c r="Z6" s="41"/>
      <c r="AA6" s="41"/>
      <c r="AB6" s="41"/>
      <c r="AC6" s="45"/>
    </row>
    <row r="7" spans="2:29" ht="18.75">
      <c r="B7" s="33"/>
      <c r="C7" s="178" t="s">
        <v>42</v>
      </c>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row>
    <row r="8" spans="2:29" ht="19.5" customHeight="1">
      <c r="B8" s="179" t="s">
        <v>43</v>
      </c>
      <c r="C8" s="179"/>
      <c r="D8" s="179"/>
      <c r="E8" s="46" t="s">
        <v>184</v>
      </c>
      <c r="F8" s="47" t="s">
        <v>44</v>
      </c>
      <c r="G8" s="180" t="s">
        <v>45</v>
      </c>
      <c r="H8" s="180"/>
      <c r="I8" s="180"/>
      <c r="J8" s="180"/>
      <c r="K8" s="180"/>
      <c r="L8" s="180"/>
      <c r="M8" s="46" t="s">
        <v>46</v>
      </c>
      <c r="N8" s="181" t="s">
        <v>47</v>
      </c>
      <c r="O8" s="181"/>
      <c r="P8" s="181"/>
      <c r="Q8" s="181"/>
      <c r="R8" s="181"/>
      <c r="S8" s="181"/>
      <c r="T8" s="46" t="s">
        <v>48</v>
      </c>
      <c r="U8" s="182" t="s">
        <v>185</v>
      </c>
      <c r="V8" s="182"/>
      <c r="W8" s="182"/>
      <c r="X8" s="182"/>
      <c r="Y8" s="182"/>
      <c r="Z8" s="182"/>
      <c r="AA8" s="182"/>
      <c r="AB8" s="182"/>
      <c r="AC8" s="182"/>
    </row>
    <row r="9" spans="2:29" ht="34.5" customHeight="1">
      <c r="B9" s="153"/>
      <c r="C9" s="168" t="s">
        <v>49</v>
      </c>
      <c r="D9" s="168"/>
      <c r="E9" s="48" t="s">
        <v>50</v>
      </c>
      <c r="F9" s="49" t="s">
        <v>51</v>
      </c>
      <c r="G9" s="169" t="s">
        <v>52</v>
      </c>
      <c r="H9" s="169"/>
      <c r="I9" s="169"/>
      <c r="J9" s="169"/>
      <c r="K9" s="169"/>
      <c r="L9" s="169"/>
      <c r="M9" s="49" t="s">
        <v>53</v>
      </c>
      <c r="N9" s="169" t="s">
        <v>54</v>
      </c>
      <c r="O9" s="169"/>
      <c r="P9" s="169"/>
      <c r="Q9" s="169"/>
      <c r="R9" s="169"/>
      <c r="S9" s="169"/>
      <c r="T9" s="49" t="s">
        <v>53</v>
      </c>
      <c r="U9" s="170"/>
      <c r="V9" s="170"/>
      <c r="W9" s="170"/>
      <c r="X9" s="170"/>
      <c r="Y9" s="170"/>
      <c r="Z9" s="170"/>
      <c r="AA9" s="170"/>
      <c r="AB9" s="170"/>
      <c r="AC9" s="170"/>
    </row>
    <row r="10" spans="2:30" ht="34.5" customHeight="1">
      <c r="B10" s="153"/>
      <c r="C10" s="168"/>
      <c r="D10" s="168"/>
      <c r="E10" s="50" t="s">
        <v>55</v>
      </c>
      <c r="F10" s="51" t="s">
        <v>51</v>
      </c>
      <c r="G10" s="156" t="s">
        <v>56</v>
      </c>
      <c r="H10" s="156"/>
      <c r="I10" s="156"/>
      <c r="J10" s="156"/>
      <c r="K10" s="156"/>
      <c r="L10" s="156"/>
      <c r="M10" s="51" t="s">
        <v>53</v>
      </c>
      <c r="N10" s="156" t="s">
        <v>57</v>
      </c>
      <c r="O10" s="156"/>
      <c r="P10" s="156"/>
      <c r="Q10" s="156"/>
      <c r="R10" s="156"/>
      <c r="S10" s="156"/>
      <c r="T10" s="51" t="s">
        <v>53</v>
      </c>
      <c r="U10" s="171"/>
      <c r="V10" s="171"/>
      <c r="W10" s="171"/>
      <c r="X10" s="171"/>
      <c r="Y10" s="171"/>
      <c r="Z10" s="171"/>
      <c r="AA10" s="171"/>
      <c r="AB10" s="171"/>
      <c r="AC10" s="171"/>
      <c r="AD10" s="52"/>
    </row>
    <row r="11" spans="2:29" ht="46.5" customHeight="1">
      <c r="B11" s="53"/>
      <c r="C11" s="172" t="s">
        <v>58</v>
      </c>
      <c r="D11" s="172"/>
      <c r="E11" s="54" t="s">
        <v>59</v>
      </c>
      <c r="F11" s="55" t="s">
        <v>51</v>
      </c>
      <c r="G11" s="151" t="s">
        <v>249</v>
      </c>
      <c r="H11" s="151"/>
      <c r="I11" s="151"/>
      <c r="J11" s="151"/>
      <c r="K11" s="151"/>
      <c r="L11" s="151"/>
      <c r="M11" s="55" t="s">
        <v>53</v>
      </c>
      <c r="N11" s="151" t="s">
        <v>250</v>
      </c>
      <c r="O11" s="151"/>
      <c r="P11" s="151"/>
      <c r="Q11" s="151"/>
      <c r="R11" s="151"/>
      <c r="S11" s="151"/>
      <c r="T11" s="55" t="s">
        <v>53</v>
      </c>
      <c r="U11" s="152"/>
      <c r="V11" s="152"/>
      <c r="W11" s="152"/>
      <c r="X11" s="152"/>
      <c r="Y11" s="152"/>
      <c r="Z11" s="152"/>
      <c r="AA11" s="152"/>
      <c r="AB11" s="152"/>
      <c r="AC11" s="152"/>
    </row>
    <row r="12" spans="2:29" ht="34.5" customHeight="1">
      <c r="B12" s="56"/>
      <c r="C12" s="172"/>
      <c r="D12" s="172"/>
      <c r="E12" s="57" t="s">
        <v>60</v>
      </c>
      <c r="F12" s="58" t="s">
        <v>53</v>
      </c>
      <c r="G12" s="154" t="s">
        <v>251</v>
      </c>
      <c r="H12" s="154"/>
      <c r="I12" s="154"/>
      <c r="J12" s="154"/>
      <c r="K12" s="154"/>
      <c r="L12" s="154"/>
      <c r="M12" s="58" t="s">
        <v>53</v>
      </c>
      <c r="N12" s="154" t="s">
        <v>252</v>
      </c>
      <c r="O12" s="154"/>
      <c r="P12" s="154"/>
      <c r="Q12" s="154"/>
      <c r="R12" s="154"/>
      <c r="S12" s="154"/>
      <c r="T12" s="58" t="s">
        <v>51</v>
      </c>
      <c r="U12" s="160"/>
      <c r="V12" s="160"/>
      <c r="W12" s="160"/>
      <c r="X12" s="160"/>
      <c r="Y12" s="160"/>
      <c r="Z12" s="160"/>
      <c r="AA12" s="160"/>
      <c r="AB12" s="160"/>
      <c r="AC12" s="160"/>
    </row>
    <row r="13" spans="2:29" ht="51" customHeight="1">
      <c r="B13" s="56"/>
      <c r="C13" s="172"/>
      <c r="D13" s="172"/>
      <c r="E13" s="59" t="s">
        <v>61</v>
      </c>
      <c r="F13" s="51" t="s">
        <v>53</v>
      </c>
      <c r="G13" s="156" t="s">
        <v>253</v>
      </c>
      <c r="H13" s="156"/>
      <c r="I13" s="156"/>
      <c r="J13" s="156"/>
      <c r="K13" s="156"/>
      <c r="L13" s="156"/>
      <c r="M13" s="51" t="s">
        <v>53</v>
      </c>
      <c r="N13" s="156" t="s">
        <v>254</v>
      </c>
      <c r="O13" s="156"/>
      <c r="P13" s="156"/>
      <c r="Q13" s="156"/>
      <c r="R13" s="156"/>
      <c r="S13" s="156"/>
      <c r="T13" s="51" t="s">
        <v>51</v>
      </c>
      <c r="U13" s="159"/>
      <c r="V13" s="159"/>
      <c r="W13" s="159"/>
      <c r="X13" s="159"/>
      <c r="Y13" s="159"/>
      <c r="Z13" s="159"/>
      <c r="AA13" s="159"/>
      <c r="AB13" s="159"/>
      <c r="AC13" s="159"/>
    </row>
    <row r="14" spans="2:29" ht="34.5" customHeight="1">
      <c r="B14" s="53"/>
      <c r="C14" s="150" t="s">
        <v>62</v>
      </c>
      <c r="D14" s="150"/>
      <c r="E14" s="54" t="s">
        <v>63</v>
      </c>
      <c r="F14" s="55" t="s">
        <v>53</v>
      </c>
      <c r="G14" s="151" t="s">
        <v>255</v>
      </c>
      <c r="H14" s="151"/>
      <c r="I14" s="151"/>
      <c r="J14" s="151"/>
      <c r="K14" s="151"/>
      <c r="L14" s="151"/>
      <c r="M14" s="55" t="s">
        <v>53</v>
      </c>
      <c r="N14" s="151" t="s">
        <v>256</v>
      </c>
      <c r="O14" s="151"/>
      <c r="P14" s="151"/>
      <c r="Q14" s="151"/>
      <c r="R14" s="151"/>
      <c r="S14" s="151"/>
      <c r="T14" s="55" t="s">
        <v>51</v>
      </c>
      <c r="U14" s="152"/>
      <c r="V14" s="152"/>
      <c r="W14" s="152"/>
      <c r="X14" s="152"/>
      <c r="Y14" s="152"/>
      <c r="Z14" s="152"/>
      <c r="AA14" s="152"/>
      <c r="AB14" s="152"/>
      <c r="AC14" s="152"/>
    </row>
    <row r="15" spans="2:29" ht="34.5" customHeight="1">
      <c r="B15" s="56"/>
      <c r="C15" s="150"/>
      <c r="D15" s="150"/>
      <c r="E15" s="57" t="s">
        <v>64</v>
      </c>
      <c r="F15" s="58" t="s">
        <v>53</v>
      </c>
      <c r="G15" s="154" t="s">
        <v>257</v>
      </c>
      <c r="H15" s="154"/>
      <c r="I15" s="154"/>
      <c r="J15" s="154"/>
      <c r="K15" s="154"/>
      <c r="L15" s="154"/>
      <c r="M15" s="58" t="s">
        <v>51</v>
      </c>
      <c r="N15" s="154" t="s">
        <v>258</v>
      </c>
      <c r="O15" s="154"/>
      <c r="P15" s="154"/>
      <c r="Q15" s="154"/>
      <c r="R15" s="154"/>
      <c r="S15" s="154"/>
      <c r="T15" s="58" t="s">
        <v>53</v>
      </c>
      <c r="U15" s="155"/>
      <c r="V15" s="155"/>
      <c r="W15" s="155"/>
      <c r="X15" s="155"/>
      <c r="Y15" s="155"/>
      <c r="Z15" s="155"/>
      <c r="AA15" s="155"/>
      <c r="AB15" s="155"/>
      <c r="AC15" s="155"/>
    </row>
    <row r="16" spans="2:29" ht="34.5" customHeight="1">
      <c r="B16" s="56"/>
      <c r="C16" s="150"/>
      <c r="D16" s="150"/>
      <c r="E16" s="57" t="s">
        <v>65</v>
      </c>
      <c r="F16" s="58" t="s">
        <v>51</v>
      </c>
      <c r="G16" s="154" t="s">
        <v>247</v>
      </c>
      <c r="H16" s="154"/>
      <c r="I16" s="154"/>
      <c r="J16" s="154"/>
      <c r="K16" s="154"/>
      <c r="L16" s="154"/>
      <c r="M16" s="58" t="s">
        <v>53</v>
      </c>
      <c r="N16" s="154" t="s">
        <v>248</v>
      </c>
      <c r="O16" s="154"/>
      <c r="P16" s="154"/>
      <c r="Q16" s="154"/>
      <c r="R16" s="154"/>
      <c r="S16" s="154"/>
      <c r="T16" s="58" t="s">
        <v>53</v>
      </c>
      <c r="U16" s="155"/>
      <c r="V16" s="155"/>
      <c r="W16" s="155"/>
      <c r="X16" s="155"/>
      <c r="Y16" s="155"/>
      <c r="Z16" s="155"/>
      <c r="AA16" s="155"/>
      <c r="AB16" s="155"/>
      <c r="AC16" s="155"/>
    </row>
    <row r="17" spans="2:29" ht="34.5" customHeight="1">
      <c r="B17" s="153"/>
      <c r="C17" s="150"/>
      <c r="D17" s="150"/>
      <c r="E17" s="57" t="s">
        <v>66</v>
      </c>
      <c r="F17" s="58" t="s">
        <v>53</v>
      </c>
      <c r="G17" s="154" t="s">
        <v>259</v>
      </c>
      <c r="H17" s="154"/>
      <c r="I17" s="154"/>
      <c r="J17" s="154"/>
      <c r="K17" s="154"/>
      <c r="L17" s="154"/>
      <c r="M17" s="58" t="s">
        <v>51</v>
      </c>
      <c r="N17" s="154" t="s">
        <v>260</v>
      </c>
      <c r="O17" s="154"/>
      <c r="P17" s="154"/>
      <c r="Q17" s="154"/>
      <c r="R17" s="154"/>
      <c r="S17" s="154"/>
      <c r="T17" s="58" t="s">
        <v>53</v>
      </c>
      <c r="U17" s="160"/>
      <c r="V17" s="160"/>
      <c r="W17" s="160"/>
      <c r="X17" s="160"/>
      <c r="Y17" s="160"/>
      <c r="Z17" s="160"/>
      <c r="AA17" s="160"/>
      <c r="AB17" s="160"/>
      <c r="AC17" s="160"/>
    </row>
    <row r="18" spans="2:29" ht="34.5" customHeight="1">
      <c r="B18" s="153"/>
      <c r="C18" s="150"/>
      <c r="D18" s="150"/>
      <c r="E18" s="57" t="s">
        <v>67</v>
      </c>
      <c r="F18" s="58" t="s">
        <v>53</v>
      </c>
      <c r="G18" s="154" t="s">
        <v>68</v>
      </c>
      <c r="H18" s="154"/>
      <c r="I18" s="154"/>
      <c r="J18" s="154"/>
      <c r="K18" s="154"/>
      <c r="L18" s="154"/>
      <c r="M18" s="58" t="s">
        <v>53</v>
      </c>
      <c r="N18" s="154" t="s">
        <v>69</v>
      </c>
      <c r="O18" s="154"/>
      <c r="P18" s="154"/>
      <c r="Q18" s="154"/>
      <c r="R18" s="154"/>
      <c r="S18" s="154"/>
      <c r="T18" s="58" t="s">
        <v>51</v>
      </c>
      <c r="U18" s="166"/>
      <c r="V18" s="166"/>
      <c r="W18" s="166"/>
      <c r="X18" s="166"/>
      <c r="Y18" s="166"/>
      <c r="Z18" s="166"/>
      <c r="AA18" s="166"/>
      <c r="AB18" s="166"/>
      <c r="AC18" s="166"/>
    </row>
    <row r="19" spans="2:29" ht="34.5" customHeight="1">
      <c r="B19" s="56"/>
      <c r="C19" s="150"/>
      <c r="D19" s="150"/>
      <c r="E19" s="57" t="s">
        <v>70</v>
      </c>
      <c r="F19" s="58" t="s">
        <v>53</v>
      </c>
      <c r="G19" s="154" t="s">
        <v>261</v>
      </c>
      <c r="H19" s="154"/>
      <c r="I19" s="154"/>
      <c r="J19" s="154"/>
      <c r="K19" s="154"/>
      <c r="L19" s="154"/>
      <c r="M19" s="58" t="s">
        <v>51</v>
      </c>
      <c r="N19" s="154" t="s">
        <v>262</v>
      </c>
      <c r="O19" s="154"/>
      <c r="P19" s="154"/>
      <c r="Q19" s="154"/>
      <c r="R19" s="154"/>
      <c r="S19" s="154"/>
      <c r="T19" s="58" t="s">
        <v>53</v>
      </c>
      <c r="U19" s="155"/>
      <c r="V19" s="155"/>
      <c r="W19" s="155"/>
      <c r="X19" s="155"/>
      <c r="Y19" s="155"/>
      <c r="Z19" s="155"/>
      <c r="AA19" s="155"/>
      <c r="AB19" s="155"/>
      <c r="AC19" s="155"/>
    </row>
    <row r="20" spans="2:29" ht="48" customHeight="1">
      <c r="B20" s="56"/>
      <c r="C20" s="150"/>
      <c r="D20" s="150"/>
      <c r="E20" s="57" t="s">
        <v>71</v>
      </c>
      <c r="F20" s="58" t="s">
        <v>53</v>
      </c>
      <c r="G20" s="154" t="s">
        <v>72</v>
      </c>
      <c r="H20" s="154"/>
      <c r="I20" s="154"/>
      <c r="J20" s="154"/>
      <c r="K20" s="154"/>
      <c r="L20" s="154"/>
      <c r="M20" s="58" t="s">
        <v>51</v>
      </c>
      <c r="N20" s="154" t="s">
        <v>263</v>
      </c>
      <c r="O20" s="154"/>
      <c r="P20" s="154"/>
      <c r="Q20" s="154"/>
      <c r="R20" s="154"/>
      <c r="S20" s="154"/>
      <c r="T20" s="58" t="s">
        <v>53</v>
      </c>
      <c r="U20" s="155"/>
      <c r="V20" s="155"/>
      <c r="W20" s="155"/>
      <c r="X20" s="155"/>
      <c r="Y20" s="155"/>
      <c r="Z20" s="155"/>
      <c r="AA20" s="155"/>
      <c r="AB20" s="155"/>
      <c r="AC20" s="155"/>
    </row>
    <row r="21" spans="2:29" ht="34.5" customHeight="1">
      <c r="B21" s="60"/>
      <c r="C21" s="150"/>
      <c r="D21" s="150"/>
      <c r="E21" s="59" t="s">
        <v>73</v>
      </c>
      <c r="F21" s="51" t="s">
        <v>53</v>
      </c>
      <c r="G21" s="156" t="s">
        <v>74</v>
      </c>
      <c r="H21" s="156"/>
      <c r="I21" s="156"/>
      <c r="J21" s="156"/>
      <c r="K21" s="156"/>
      <c r="L21" s="156"/>
      <c r="M21" s="51" t="s">
        <v>51</v>
      </c>
      <c r="N21" s="156" t="s">
        <v>75</v>
      </c>
      <c r="O21" s="156"/>
      <c r="P21" s="156"/>
      <c r="Q21" s="156"/>
      <c r="R21" s="156"/>
      <c r="S21" s="156"/>
      <c r="T21" s="51" t="s">
        <v>53</v>
      </c>
      <c r="U21" s="167"/>
      <c r="V21" s="167"/>
      <c r="W21" s="167"/>
      <c r="X21" s="167"/>
      <c r="Y21" s="167"/>
      <c r="Z21" s="167"/>
      <c r="AA21" s="167"/>
      <c r="AB21" s="167"/>
      <c r="AC21" s="167"/>
    </row>
    <row r="22" spans="2:29" ht="39.75" customHeight="1">
      <c r="B22" s="163"/>
      <c r="C22" s="150" t="s">
        <v>76</v>
      </c>
      <c r="D22" s="150"/>
      <c r="E22" s="54" t="s">
        <v>77</v>
      </c>
      <c r="F22" s="55" t="s">
        <v>51</v>
      </c>
      <c r="G22" s="151" t="s">
        <v>219</v>
      </c>
      <c r="H22" s="151"/>
      <c r="I22" s="151"/>
      <c r="J22" s="151"/>
      <c r="K22" s="151"/>
      <c r="L22" s="151"/>
      <c r="M22" s="55" t="s">
        <v>53</v>
      </c>
      <c r="N22" s="151" t="s">
        <v>224</v>
      </c>
      <c r="O22" s="151"/>
      <c r="P22" s="151"/>
      <c r="Q22" s="151"/>
      <c r="R22" s="151"/>
      <c r="S22" s="151"/>
      <c r="T22" s="55" t="s">
        <v>53</v>
      </c>
      <c r="U22" s="164"/>
      <c r="V22" s="164"/>
      <c r="W22" s="164"/>
      <c r="X22" s="164"/>
      <c r="Y22" s="164"/>
      <c r="Z22" s="164"/>
      <c r="AA22" s="164"/>
      <c r="AB22" s="164"/>
      <c r="AC22" s="164"/>
    </row>
    <row r="23" spans="2:29" ht="39.75" customHeight="1">
      <c r="B23" s="163"/>
      <c r="C23" s="150"/>
      <c r="D23" s="150"/>
      <c r="E23" s="59" t="s">
        <v>78</v>
      </c>
      <c r="F23" s="51" t="s">
        <v>53</v>
      </c>
      <c r="G23" s="156" t="s">
        <v>264</v>
      </c>
      <c r="H23" s="156"/>
      <c r="I23" s="156"/>
      <c r="J23" s="156"/>
      <c r="K23" s="156"/>
      <c r="L23" s="156"/>
      <c r="M23" s="51" t="s">
        <v>51</v>
      </c>
      <c r="N23" s="156" t="s">
        <v>79</v>
      </c>
      <c r="O23" s="156"/>
      <c r="P23" s="156"/>
      <c r="Q23" s="156"/>
      <c r="R23" s="156"/>
      <c r="S23" s="156"/>
      <c r="T23" s="51" t="s">
        <v>53</v>
      </c>
      <c r="U23" s="157"/>
      <c r="V23" s="157"/>
      <c r="W23" s="157"/>
      <c r="X23" s="157"/>
      <c r="Y23" s="157"/>
      <c r="Z23" s="157"/>
      <c r="AA23" s="157"/>
      <c r="AB23" s="157"/>
      <c r="AC23" s="157"/>
    </row>
    <row r="24" spans="2:29" ht="39.75" customHeight="1">
      <c r="B24" s="53"/>
      <c r="C24" s="150" t="s">
        <v>80</v>
      </c>
      <c r="D24" s="150"/>
      <c r="E24" s="54" t="s">
        <v>81</v>
      </c>
      <c r="F24" s="55" t="s">
        <v>53</v>
      </c>
      <c r="G24" s="151" t="s">
        <v>220</v>
      </c>
      <c r="H24" s="151"/>
      <c r="I24" s="151"/>
      <c r="J24" s="151"/>
      <c r="K24" s="151"/>
      <c r="L24" s="151"/>
      <c r="M24" s="55" t="s">
        <v>53</v>
      </c>
      <c r="N24" s="151" t="s">
        <v>82</v>
      </c>
      <c r="O24" s="151"/>
      <c r="P24" s="151"/>
      <c r="Q24" s="151"/>
      <c r="R24" s="151"/>
      <c r="S24" s="151"/>
      <c r="T24" s="55" t="s">
        <v>51</v>
      </c>
      <c r="U24" s="165"/>
      <c r="V24" s="165"/>
      <c r="W24" s="165"/>
      <c r="X24" s="165"/>
      <c r="Y24" s="165"/>
      <c r="Z24" s="165"/>
      <c r="AA24" s="165"/>
      <c r="AB24" s="165"/>
      <c r="AC24" s="165"/>
    </row>
    <row r="25" spans="2:29" ht="39.75" customHeight="1">
      <c r="B25" s="56"/>
      <c r="C25" s="150"/>
      <c r="D25" s="150"/>
      <c r="E25" s="57" t="s">
        <v>83</v>
      </c>
      <c r="F25" s="58" t="s">
        <v>53</v>
      </c>
      <c r="G25" s="154" t="s">
        <v>221</v>
      </c>
      <c r="H25" s="154"/>
      <c r="I25" s="154"/>
      <c r="J25" s="154"/>
      <c r="K25" s="154"/>
      <c r="L25" s="154"/>
      <c r="M25" s="58" t="s">
        <v>51</v>
      </c>
      <c r="N25" s="154" t="s">
        <v>225</v>
      </c>
      <c r="O25" s="154"/>
      <c r="P25" s="154"/>
      <c r="Q25" s="154"/>
      <c r="R25" s="154"/>
      <c r="S25" s="154"/>
      <c r="T25" s="58" t="s">
        <v>53</v>
      </c>
      <c r="U25" s="166"/>
      <c r="V25" s="166"/>
      <c r="W25" s="166"/>
      <c r="X25" s="166"/>
      <c r="Y25" s="166"/>
      <c r="Z25" s="166"/>
      <c r="AA25" s="166"/>
      <c r="AB25" s="166"/>
      <c r="AC25" s="166"/>
    </row>
    <row r="26" spans="2:29" ht="39.75" customHeight="1">
      <c r="B26" s="56"/>
      <c r="C26" s="150"/>
      <c r="D26" s="150"/>
      <c r="E26" s="57" t="s">
        <v>84</v>
      </c>
      <c r="F26" s="58" t="s">
        <v>53</v>
      </c>
      <c r="G26" s="154" t="s">
        <v>265</v>
      </c>
      <c r="H26" s="154"/>
      <c r="I26" s="154"/>
      <c r="J26" s="154"/>
      <c r="K26" s="154"/>
      <c r="L26" s="154"/>
      <c r="M26" s="58" t="s">
        <v>53</v>
      </c>
      <c r="N26" s="154" t="s">
        <v>266</v>
      </c>
      <c r="O26" s="154"/>
      <c r="P26" s="154"/>
      <c r="Q26" s="154"/>
      <c r="R26" s="154"/>
      <c r="S26" s="154"/>
      <c r="T26" s="58" t="s">
        <v>51</v>
      </c>
      <c r="U26" s="161"/>
      <c r="V26" s="161"/>
      <c r="W26" s="161"/>
      <c r="X26" s="161"/>
      <c r="Y26" s="161"/>
      <c r="Z26" s="161"/>
      <c r="AA26" s="161"/>
      <c r="AB26" s="161"/>
      <c r="AC26" s="161"/>
    </row>
    <row r="27" spans="2:29" ht="46.5" customHeight="1">
      <c r="B27" s="153"/>
      <c r="C27" s="150"/>
      <c r="D27" s="150"/>
      <c r="E27" s="57" t="s">
        <v>85</v>
      </c>
      <c r="F27" s="58" t="s">
        <v>51</v>
      </c>
      <c r="G27" s="154" t="s">
        <v>86</v>
      </c>
      <c r="H27" s="154"/>
      <c r="I27" s="154"/>
      <c r="J27" s="154"/>
      <c r="K27" s="154"/>
      <c r="L27" s="154"/>
      <c r="M27" s="58" t="s">
        <v>53</v>
      </c>
      <c r="N27" s="154" t="s">
        <v>267</v>
      </c>
      <c r="O27" s="154"/>
      <c r="P27" s="154"/>
      <c r="Q27" s="154"/>
      <c r="R27" s="154"/>
      <c r="S27" s="154"/>
      <c r="T27" s="58" t="s">
        <v>53</v>
      </c>
      <c r="U27" s="155"/>
      <c r="V27" s="155"/>
      <c r="W27" s="155"/>
      <c r="X27" s="155"/>
      <c r="Y27" s="155"/>
      <c r="Z27" s="155"/>
      <c r="AA27" s="155"/>
      <c r="AB27" s="155"/>
      <c r="AC27" s="155"/>
    </row>
    <row r="28" spans="2:29" ht="39.75" customHeight="1">
      <c r="B28" s="153"/>
      <c r="C28" s="150"/>
      <c r="D28" s="150"/>
      <c r="E28" s="57" t="s">
        <v>87</v>
      </c>
      <c r="F28" s="58" t="s">
        <v>51</v>
      </c>
      <c r="G28" s="154" t="s">
        <v>268</v>
      </c>
      <c r="H28" s="154"/>
      <c r="I28" s="154"/>
      <c r="J28" s="154"/>
      <c r="K28" s="154"/>
      <c r="L28" s="154"/>
      <c r="M28" s="58" t="s">
        <v>53</v>
      </c>
      <c r="N28" s="154" t="s">
        <v>88</v>
      </c>
      <c r="O28" s="154"/>
      <c r="P28" s="154"/>
      <c r="Q28" s="154"/>
      <c r="R28" s="154"/>
      <c r="S28" s="154"/>
      <c r="T28" s="58" t="s">
        <v>53</v>
      </c>
      <c r="U28" s="160"/>
      <c r="V28" s="160"/>
      <c r="W28" s="160"/>
      <c r="X28" s="160"/>
      <c r="Y28" s="160"/>
      <c r="Z28" s="160"/>
      <c r="AA28" s="160"/>
      <c r="AB28" s="160"/>
      <c r="AC28" s="160"/>
    </row>
    <row r="29" spans="2:29" ht="39.75" customHeight="1">
      <c r="B29" s="56"/>
      <c r="C29" s="150"/>
      <c r="D29" s="150"/>
      <c r="E29" s="57" t="s">
        <v>89</v>
      </c>
      <c r="F29" s="58" t="s">
        <v>51</v>
      </c>
      <c r="G29" s="154" t="s">
        <v>222</v>
      </c>
      <c r="H29" s="154"/>
      <c r="I29" s="154"/>
      <c r="J29" s="154"/>
      <c r="K29" s="154"/>
      <c r="L29" s="154"/>
      <c r="M29" s="58" t="s">
        <v>53</v>
      </c>
      <c r="N29" s="154" t="s">
        <v>269</v>
      </c>
      <c r="O29" s="154"/>
      <c r="P29" s="154"/>
      <c r="Q29" s="154"/>
      <c r="R29" s="154"/>
      <c r="S29" s="154"/>
      <c r="T29" s="58" t="s">
        <v>53</v>
      </c>
      <c r="U29" s="161"/>
      <c r="V29" s="161"/>
      <c r="W29" s="161"/>
      <c r="X29" s="161"/>
      <c r="Y29" s="161"/>
      <c r="Z29" s="161"/>
      <c r="AA29" s="161"/>
      <c r="AB29" s="161"/>
      <c r="AC29" s="161"/>
    </row>
    <row r="30" spans="2:29" ht="39.75" customHeight="1">
      <c r="B30" s="56"/>
      <c r="C30" s="150"/>
      <c r="D30" s="150"/>
      <c r="E30" s="57" t="s">
        <v>90</v>
      </c>
      <c r="F30" s="58" t="s">
        <v>53</v>
      </c>
      <c r="G30" s="154" t="s">
        <v>270</v>
      </c>
      <c r="H30" s="154"/>
      <c r="I30" s="154"/>
      <c r="J30" s="154"/>
      <c r="K30" s="154"/>
      <c r="L30" s="154"/>
      <c r="M30" s="58" t="s">
        <v>53</v>
      </c>
      <c r="N30" s="154" t="s">
        <v>271</v>
      </c>
      <c r="O30" s="154"/>
      <c r="P30" s="154"/>
      <c r="Q30" s="154"/>
      <c r="R30" s="154"/>
      <c r="S30" s="154"/>
      <c r="T30" s="58" t="s">
        <v>51</v>
      </c>
      <c r="U30" s="155"/>
      <c r="V30" s="155"/>
      <c r="W30" s="155"/>
      <c r="X30" s="155"/>
      <c r="Y30" s="155"/>
      <c r="Z30" s="155"/>
      <c r="AA30" s="155"/>
      <c r="AB30" s="155"/>
      <c r="AC30" s="155"/>
    </row>
    <row r="31" spans="2:29" ht="39.75" customHeight="1">
      <c r="B31" s="60"/>
      <c r="C31" s="150"/>
      <c r="D31" s="150"/>
      <c r="E31" s="59" t="s">
        <v>91</v>
      </c>
      <c r="F31" s="51" t="s">
        <v>53</v>
      </c>
      <c r="G31" s="156" t="s">
        <v>92</v>
      </c>
      <c r="H31" s="156"/>
      <c r="I31" s="156"/>
      <c r="J31" s="156"/>
      <c r="K31" s="156"/>
      <c r="L31" s="156"/>
      <c r="M31" s="51" t="s">
        <v>51</v>
      </c>
      <c r="N31" s="156" t="s">
        <v>93</v>
      </c>
      <c r="O31" s="156"/>
      <c r="P31" s="156"/>
      <c r="Q31" s="156"/>
      <c r="R31" s="156"/>
      <c r="S31" s="156"/>
      <c r="T31" s="51" t="s">
        <v>53</v>
      </c>
      <c r="U31" s="162"/>
      <c r="V31" s="162"/>
      <c r="W31" s="162"/>
      <c r="X31" s="162"/>
      <c r="Y31" s="162"/>
      <c r="Z31" s="162"/>
      <c r="AA31" s="162"/>
      <c r="AB31" s="162"/>
      <c r="AC31" s="162"/>
    </row>
    <row r="32" spans="2:29" ht="39.75" customHeight="1">
      <c r="B32" s="53"/>
      <c r="C32" s="150" t="s">
        <v>94</v>
      </c>
      <c r="D32" s="150"/>
      <c r="E32" s="54" t="s">
        <v>95</v>
      </c>
      <c r="F32" s="55" t="s">
        <v>51</v>
      </c>
      <c r="G32" s="151" t="s">
        <v>96</v>
      </c>
      <c r="H32" s="151"/>
      <c r="I32" s="151"/>
      <c r="J32" s="151"/>
      <c r="K32" s="151"/>
      <c r="L32" s="151"/>
      <c r="M32" s="55" t="s">
        <v>53</v>
      </c>
      <c r="N32" s="151" t="s">
        <v>97</v>
      </c>
      <c r="O32" s="151"/>
      <c r="P32" s="151"/>
      <c r="Q32" s="151"/>
      <c r="R32" s="151"/>
      <c r="S32" s="151"/>
      <c r="T32" s="55" t="s">
        <v>53</v>
      </c>
      <c r="U32" s="152"/>
      <c r="V32" s="152"/>
      <c r="W32" s="152"/>
      <c r="X32" s="152"/>
      <c r="Y32" s="152"/>
      <c r="Z32" s="152"/>
      <c r="AA32" s="152"/>
      <c r="AB32" s="152"/>
      <c r="AC32" s="152"/>
    </row>
    <row r="33" spans="2:29" ht="39.75" customHeight="1">
      <c r="B33" s="56"/>
      <c r="C33" s="150"/>
      <c r="D33" s="150"/>
      <c r="E33" s="57" t="s">
        <v>98</v>
      </c>
      <c r="F33" s="58" t="s">
        <v>53</v>
      </c>
      <c r="G33" s="154" t="s">
        <v>99</v>
      </c>
      <c r="H33" s="154"/>
      <c r="I33" s="154"/>
      <c r="J33" s="154"/>
      <c r="K33" s="154"/>
      <c r="L33" s="154"/>
      <c r="M33" s="58" t="s">
        <v>51</v>
      </c>
      <c r="N33" s="154" t="s">
        <v>100</v>
      </c>
      <c r="O33" s="154"/>
      <c r="P33" s="154"/>
      <c r="Q33" s="154"/>
      <c r="R33" s="154"/>
      <c r="S33" s="154"/>
      <c r="T33" s="58" t="s">
        <v>53</v>
      </c>
      <c r="U33" s="158"/>
      <c r="V33" s="158"/>
      <c r="W33" s="158"/>
      <c r="X33" s="158"/>
      <c r="Y33" s="158"/>
      <c r="Z33" s="158"/>
      <c r="AA33" s="158"/>
      <c r="AB33" s="158"/>
      <c r="AC33" s="158"/>
    </row>
    <row r="34" spans="2:29" ht="39.75" customHeight="1">
      <c r="B34" s="56"/>
      <c r="C34" s="150"/>
      <c r="D34" s="150"/>
      <c r="E34" s="57" t="s">
        <v>101</v>
      </c>
      <c r="F34" s="58" t="s">
        <v>51</v>
      </c>
      <c r="G34" s="154" t="s">
        <v>102</v>
      </c>
      <c r="H34" s="154"/>
      <c r="I34" s="154"/>
      <c r="J34" s="154"/>
      <c r="K34" s="154"/>
      <c r="L34" s="154"/>
      <c r="M34" s="58" t="s">
        <v>53</v>
      </c>
      <c r="N34" s="154" t="s">
        <v>103</v>
      </c>
      <c r="O34" s="154"/>
      <c r="P34" s="154"/>
      <c r="Q34" s="154"/>
      <c r="R34" s="154"/>
      <c r="S34" s="154"/>
      <c r="T34" s="58" t="s">
        <v>53</v>
      </c>
      <c r="U34" s="158"/>
      <c r="V34" s="158"/>
      <c r="W34" s="158"/>
      <c r="X34" s="158"/>
      <c r="Y34" s="158"/>
      <c r="Z34" s="158"/>
      <c r="AA34" s="158"/>
      <c r="AB34" s="158"/>
      <c r="AC34" s="158"/>
    </row>
    <row r="35" spans="2:29" ht="39.75" customHeight="1">
      <c r="B35" s="56"/>
      <c r="C35" s="150"/>
      <c r="D35" s="150"/>
      <c r="E35" s="57" t="s">
        <v>104</v>
      </c>
      <c r="F35" s="58" t="s">
        <v>53</v>
      </c>
      <c r="G35" s="154" t="s">
        <v>105</v>
      </c>
      <c r="H35" s="154"/>
      <c r="I35" s="154"/>
      <c r="J35" s="154"/>
      <c r="K35" s="154"/>
      <c r="L35" s="154"/>
      <c r="M35" s="58" t="s">
        <v>53</v>
      </c>
      <c r="N35" s="154" t="s">
        <v>106</v>
      </c>
      <c r="O35" s="154"/>
      <c r="P35" s="154"/>
      <c r="Q35" s="154"/>
      <c r="R35" s="154"/>
      <c r="S35" s="154"/>
      <c r="T35" s="58" t="s">
        <v>51</v>
      </c>
      <c r="U35" s="158"/>
      <c r="V35" s="158"/>
      <c r="W35" s="158"/>
      <c r="X35" s="158"/>
      <c r="Y35" s="158"/>
      <c r="Z35" s="158"/>
      <c r="AA35" s="158"/>
      <c r="AB35" s="158"/>
      <c r="AC35" s="158"/>
    </row>
    <row r="36" spans="2:29" ht="39.75" customHeight="1">
      <c r="B36" s="60"/>
      <c r="C36" s="150"/>
      <c r="D36" s="150"/>
      <c r="E36" s="59" t="s">
        <v>107</v>
      </c>
      <c r="F36" s="51" t="s">
        <v>53</v>
      </c>
      <c r="G36" s="156" t="s">
        <v>108</v>
      </c>
      <c r="H36" s="156"/>
      <c r="I36" s="156"/>
      <c r="J36" s="156"/>
      <c r="K36" s="156"/>
      <c r="L36" s="156"/>
      <c r="M36" s="51" t="s">
        <v>53</v>
      </c>
      <c r="N36" s="156" t="s">
        <v>109</v>
      </c>
      <c r="O36" s="156"/>
      <c r="P36" s="156"/>
      <c r="Q36" s="156"/>
      <c r="R36" s="156"/>
      <c r="S36" s="156"/>
      <c r="T36" s="51" t="s">
        <v>51</v>
      </c>
      <c r="U36" s="159"/>
      <c r="V36" s="159"/>
      <c r="W36" s="159"/>
      <c r="X36" s="159"/>
      <c r="Y36" s="159"/>
      <c r="Z36" s="159"/>
      <c r="AA36" s="159"/>
      <c r="AB36" s="159"/>
      <c r="AC36" s="159"/>
    </row>
    <row r="37" spans="2:29" ht="39.75" customHeight="1">
      <c r="B37" s="53"/>
      <c r="C37" s="150" t="s">
        <v>110</v>
      </c>
      <c r="D37" s="150"/>
      <c r="E37" s="54" t="s">
        <v>111</v>
      </c>
      <c r="F37" s="55" t="s">
        <v>53</v>
      </c>
      <c r="G37" s="151" t="s">
        <v>223</v>
      </c>
      <c r="H37" s="151"/>
      <c r="I37" s="151"/>
      <c r="J37" s="151"/>
      <c r="K37" s="151"/>
      <c r="L37" s="151"/>
      <c r="M37" s="55" t="s">
        <v>53</v>
      </c>
      <c r="N37" s="151" t="s">
        <v>226</v>
      </c>
      <c r="O37" s="151"/>
      <c r="P37" s="151"/>
      <c r="Q37" s="151"/>
      <c r="R37" s="151"/>
      <c r="S37" s="151"/>
      <c r="T37" s="55" t="s">
        <v>51</v>
      </c>
      <c r="U37" s="152"/>
      <c r="V37" s="152"/>
      <c r="W37" s="152"/>
      <c r="X37" s="152"/>
      <c r="Y37" s="152"/>
      <c r="Z37" s="152"/>
      <c r="AA37" s="152"/>
      <c r="AB37" s="152"/>
      <c r="AC37" s="152"/>
    </row>
    <row r="38" spans="2:29" ht="39.75" customHeight="1">
      <c r="B38" s="153"/>
      <c r="C38" s="150"/>
      <c r="D38" s="150"/>
      <c r="E38" s="57" t="s">
        <v>112</v>
      </c>
      <c r="F38" s="58" t="s">
        <v>53</v>
      </c>
      <c r="G38" s="154" t="s">
        <v>113</v>
      </c>
      <c r="H38" s="154"/>
      <c r="I38" s="154"/>
      <c r="J38" s="154"/>
      <c r="K38" s="154"/>
      <c r="L38" s="154"/>
      <c r="M38" s="58" t="s">
        <v>53</v>
      </c>
      <c r="N38" s="154" t="s">
        <v>114</v>
      </c>
      <c r="O38" s="154"/>
      <c r="P38" s="154"/>
      <c r="Q38" s="154"/>
      <c r="R38" s="154"/>
      <c r="S38" s="154"/>
      <c r="T38" s="58" t="s">
        <v>51</v>
      </c>
      <c r="U38" s="155"/>
      <c r="V38" s="155"/>
      <c r="W38" s="155"/>
      <c r="X38" s="155"/>
      <c r="Y38" s="155"/>
      <c r="Z38" s="155"/>
      <c r="AA38" s="155"/>
      <c r="AB38" s="155"/>
      <c r="AC38" s="155"/>
    </row>
    <row r="39" spans="2:29" ht="39.75" customHeight="1">
      <c r="B39" s="153"/>
      <c r="C39" s="150"/>
      <c r="D39" s="150"/>
      <c r="E39" s="57" t="s">
        <v>115</v>
      </c>
      <c r="F39" s="58" t="s">
        <v>53</v>
      </c>
      <c r="G39" s="154" t="s">
        <v>116</v>
      </c>
      <c r="H39" s="154"/>
      <c r="I39" s="154"/>
      <c r="J39" s="154"/>
      <c r="K39" s="154"/>
      <c r="L39" s="154"/>
      <c r="M39" s="58" t="s">
        <v>51</v>
      </c>
      <c r="N39" s="154" t="s">
        <v>117</v>
      </c>
      <c r="O39" s="154"/>
      <c r="P39" s="154"/>
      <c r="Q39" s="154"/>
      <c r="R39" s="154"/>
      <c r="S39" s="154"/>
      <c r="T39" s="58" t="s">
        <v>53</v>
      </c>
      <c r="U39" s="155"/>
      <c r="V39" s="155"/>
      <c r="W39" s="155"/>
      <c r="X39" s="155"/>
      <c r="Y39" s="155"/>
      <c r="Z39" s="155"/>
      <c r="AA39" s="155"/>
      <c r="AB39" s="155"/>
      <c r="AC39" s="155"/>
    </row>
    <row r="40" spans="2:29" ht="48.75" customHeight="1">
      <c r="B40" s="60"/>
      <c r="C40" s="150"/>
      <c r="D40" s="150"/>
      <c r="E40" s="59" t="s">
        <v>118</v>
      </c>
      <c r="F40" s="51" t="s">
        <v>53</v>
      </c>
      <c r="G40" s="156" t="s">
        <v>119</v>
      </c>
      <c r="H40" s="156"/>
      <c r="I40" s="156"/>
      <c r="J40" s="156"/>
      <c r="K40" s="156"/>
      <c r="L40" s="156"/>
      <c r="M40" s="51" t="s">
        <v>53</v>
      </c>
      <c r="N40" s="156" t="s">
        <v>120</v>
      </c>
      <c r="O40" s="156"/>
      <c r="P40" s="156"/>
      <c r="Q40" s="156"/>
      <c r="R40" s="156"/>
      <c r="S40" s="156"/>
      <c r="T40" s="51" t="s">
        <v>51</v>
      </c>
      <c r="U40" s="157"/>
      <c r="V40" s="157"/>
      <c r="W40" s="157"/>
      <c r="X40" s="157"/>
      <c r="Y40" s="157"/>
      <c r="Z40" s="157"/>
      <c r="AA40" s="157"/>
      <c r="AB40" s="157"/>
      <c r="AC40" s="157"/>
    </row>
    <row r="41" spans="14:19" ht="4.5" customHeight="1">
      <c r="N41" s="61"/>
      <c r="O41" s="61"/>
      <c r="P41" s="61"/>
      <c r="Q41" s="61"/>
      <c r="R41" s="61"/>
      <c r="S41" s="61"/>
    </row>
    <row r="42" spans="1:112" s="4" customFormat="1" ht="18.75">
      <c r="A42" s="3"/>
      <c r="B42" s="3"/>
      <c r="E42" s="62"/>
      <c r="F42" s="63"/>
      <c r="N42" s="64"/>
      <c r="O42" s="64"/>
      <c r="P42" s="64"/>
      <c r="Q42" s="64"/>
      <c r="R42" s="64"/>
      <c r="S42" s="64"/>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row>
    <row r="43" spans="1:112" s="4" customFormat="1" ht="18.75">
      <c r="A43" s="3"/>
      <c r="B43" s="148" t="s">
        <v>34</v>
      </c>
      <c r="C43" s="148"/>
      <c r="E43" s="62"/>
      <c r="F43" s="63"/>
      <c r="N43" s="64"/>
      <c r="O43" s="64"/>
      <c r="P43" s="64"/>
      <c r="Q43" s="64"/>
      <c r="R43" s="64"/>
      <c r="S43" s="64"/>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row>
    <row r="44" spans="1:112" s="4" customFormat="1" ht="15.75">
      <c r="A44" s="3"/>
      <c r="B44" s="147" t="s">
        <v>35</v>
      </c>
      <c r="C44" s="147"/>
      <c r="D44" s="147"/>
      <c r="E44" s="147"/>
      <c r="F44" s="147"/>
      <c r="G44" s="147"/>
      <c r="H44" s="147"/>
      <c r="I44" s="147"/>
      <c r="J44" s="147"/>
      <c r="K44" s="147"/>
      <c r="L44" s="147"/>
      <c r="M44" s="147"/>
      <c r="N44" s="147"/>
      <c r="O44" s="147"/>
      <c r="P44" s="147"/>
      <c r="Q44" s="147"/>
      <c r="R44" s="147"/>
      <c r="S44" s="147"/>
      <c r="T44" s="147"/>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row>
    <row r="45" spans="1:112" s="4" customFormat="1" ht="19.5" customHeight="1">
      <c r="A45" s="3"/>
      <c r="B45" s="147" t="s">
        <v>186</v>
      </c>
      <c r="C45" s="147"/>
      <c r="D45" s="147"/>
      <c r="E45" s="147"/>
      <c r="F45" s="147"/>
      <c r="G45" s="147"/>
      <c r="H45" s="147"/>
      <c r="I45" s="147"/>
      <c r="J45" s="147"/>
      <c r="K45" s="147"/>
      <c r="L45" s="147"/>
      <c r="M45" s="147"/>
      <c r="N45" s="147"/>
      <c r="O45" s="147"/>
      <c r="P45" s="147"/>
      <c r="Q45" s="147"/>
      <c r="R45" s="147"/>
      <c r="S45" s="147"/>
      <c r="T45" s="147"/>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row>
    <row r="46" spans="1:112" s="4" customFormat="1" ht="51" customHeight="1">
      <c r="A46" s="3"/>
      <c r="B46" s="145" t="s">
        <v>187</v>
      </c>
      <c r="C46" s="145"/>
      <c r="D46" s="145"/>
      <c r="E46" s="145"/>
      <c r="F46" s="145"/>
      <c r="G46" s="145"/>
      <c r="H46" s="145"/>
      <c r="I46" s="145"/>
      <c r="J46" s="145"/>
      <c r="K46" s="145"/>
      <c r="L46" s="145"/>
      <c r="M46" s="145"/>
      <c r="N46" s="145"/>
      <c r="O46" s="145"/>
      <c r="P46" s="145"/>
      <c r="Q46" s="145"/>
      <c r="R46" s="145"/>
      <c r="S46" s="145"/>
      <c r="T46" s="145"/>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row>
    <row r="47" spans="1:112" s="4" customFormat="1" ht="18.75">
      <c r="A47" s="3"/>
      <c r="B47" s="3"/>
      <c r="E47" s="62"/>
      <c r="F47" s="63"/>
      <c r="N47" s="64"/>
      <c r="O47" s="64"/>
      <c r="P47" s="64"/>
      <c r="Q47" s="64"/>
      <c r="R47" s="64"/>
      <c r="S47" s="64"/>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row>
    <row r="48" spans="1:19" s="2" customFormat="1" ht="18.75">
      <c r="A48" s="1"/>
      <c r="B48" s="149" t="s">
        <v>121</v>
      </c>
      <c r="C48" s="149"/>
      <c r="D48" s="149"/>
      <c r="E48" s="149"/>
      <c r="F48" s="66"/>
      <c r="N48" s="67"/>
      <c r="O48" s="67"/>
      <c r="P48" s="67"/>
      <c r="Q48" s="67"/>
      <c r="R48" s="67"/>
      <c r="S48" s="67"/>
    </row>
    <row r="49" spans="1:29" s="2" customFormat="1" ht="19.5" customHeight="1">
      <c r="A49" s="68"/>
      <c r="B49" s="69" t="s">
        <v>188</v>
      </c>
      <c r="C49" s="147" t="s">
        <v>122</v>
      </c>
      <c r="D49" s="147"/>
      <c r="E49" s="147"/>
      <c r="F49" s="147"/>
      <c r="G49" s="147"/>
      <c r="H49" s="147"/>
      <c r="I49" s="147"/>
      <c r="J49" s="147"/>
      <c r="K49" s="147"/>
      <c r="L49" s="147"/>
      <c r="M49" s="147"/>
      <c r="N49" s="147"/>
      <c r="O49" s="147"/>
      <c r="P49" s="147"/>
      <c r="Q49" s="147"/>
      <c r="R49" s="147"/>
      <c r="S49" s="147"/>
      <c r="T49" s="147"/>
      <c r="U49" s="7"/>
      <c r="V49" s="70"/>
      <c r="W49" s="70"/>
      <c r="X49" s="70"/>
      <c r="Y49" s="70"/>
      <c r="Z49" s="70"/>
      <c r="AA49" s="70"/>
      <c r="AB49" s="70"/>
      <c r="AC49" s="70"/>
    </row>
    <row r="50" spans="1:29" s="2" customFormat="1" ht="4.5" customHeight="1">
      <c r="A50" s="68"/>
      <c r="B50" s="71"/>
      <c r="D50" s="72"/>
      <c r="E50" s="65"/>
      <c r="F50" s="73"/>
      <c r="G50" s="70"/>
      <c r="H50" s="70"/>
      <c r="I50" s="70"/>
      <c r="J50" s="70"/>
      <c r="K50" s="70"/>
      <c r="L50" s="70"/>
      <c r="M50" s="70"/>
      <c r="N50" s="65"/>
      <c r="O50" s="70"/>
      <c r="P50" s="70"/>
      <c r="Q50" s="70"/>
      <c r="R50" s="70"/>
      <c r="S50" s="70"/>
      <c r="T50" s="70"/>
      <c r="U50" s="70"/>
      <c r="V50" s="70"/>
      <c r="W50" s="70"/>
      <c r="X50" s="70"/>
      <c r="Y50" s="70"/>
      <c r="Z50" s="70"/>
      <c r="AA50" s="70"/>
      <c r="AB50" s="70"/>
      <c r="AC50" s="70"/>
    </row>
    <row r="51" spans="1:29" s="2" customFormat="1" ht="34.5" customHeight="1">
      <c r="A51" s="68"/>
      <c r="B51" s="69" t="s">
        <v>189</v>
      </c>
      <c r="C51" s="146" t="s">
        <v>190</v>
      </c>
      <c r="D51" s="146"/>
      <c r="E51" s="146"/>
      <c r="F51" s="146"/>
      <c r="G51" s="146"/>
      <c r="H51" s="146"/>
      <c r="I51" s="146"/>
      <c r="J51" s="146"/>
      <c r="K51" s="146"/>
      <c r="L51" s="146"/>
      <c r="M51" s="146"/>
      <c r="N51" s="146"/>
      <c r="O51" s="146"/>
      <c r="P51" s="146"/>
      <c r="Q51" s="146"/>
      <c r="R51" s="146"/>
      <c r="S51" s="146"/>
      <c r="T51" s="146"/>
      <c r="U51" s="75"/>
      <c r="V51" s="76"/>
      <c r="W51" s="76"/>
      <c r="X51" s="76"/>
      <c r="Y51" s="76"/>
      <c r="Z51" s="76"/>
      <c r="AA51" s="76"/>
      <c r="AB51" s="76"/>
      <c r="AC51" s="76"/>
    </row>
    <row r="52" spans="1:14" s="2" customFormat="1" ht="4.5" customHeight="1">
      <c r="A52" s="71"/>
      <c r="B52" s="77"/>
      <c r="D52" s="78"/>
      <c r="E52" s="65"/>
      <c r="F52" s="66"/>
      <c r="N52" s="27"/>
    </row>
    <row r="53" spans="1:29" s="2" customFormat="1" ht="33.75" customHeight="1">
      <c r="A53" s="71"/>
      <c r="B53" s="69" t="s">
        <v>191</v>
      </c>
      <c r="C53" s="146" t="s">
        <v>244</v>
      </c>
      <c r="D53" s="146"/>
      <c r="E53" s="146"/>
      <c r="F53" s="146"/>
      <c r="G53" s="146"/>
      <c r="H53" s="146"/>
      <c r="I53" s="146"/>
      <c r="J53" s="146"/>
      <c r="K53" s="146"/>
      <c r="L53" s="146"/>
      <c r="M53" s="146"/>
      <c r="N53" s="146"/>
      <c r="O53" s="146"/>
      <c r="P53" s="146"/>
      <c r="Q53" s="146"/>
      <c r="R53" s="146"/>
      <c r="S53" s="146"/>
      <c r="T53" s="146"/>
      <c r="U53" s="75"/>
      <c r="V53" s="76"/>
      <c r="W53" s="76"/>
      <c r="X53" s="76"/>
      <c r="Y53" s="76"/>
      <c r="Z53" s="76"/>
      <c r="AA53" s="76"/>
      <c r="AB53" s="76"/>
      <c r="AC53" s="76"/>
    </row>
    <row r="54" spans="1:29" s="2" customFormat="1" ht="19.5" customHeight="1">
      <c r="A54" s="71"/>
      <c r="B54" s="71"/>
      <c r="C54" s="147" t="s">
        <v>272</v>
      </c>
      <c r="D54" s="147"/>
      <c r="E54" s="147"/>
      <c r="F54" s="147"/>
      <c r="G54" s="147"/>
      <c r="H54" s="147"/>
      <c r="I54" s="147"/>
      <c r="J54" s="147"/>
      <c r="K54" s="147"/>
      <c r="L54" s="147"/>
      <c r="M54" s="147"/>
      <c r="N54" s="147"/>
      <c r="O54" s="147"/>
      <c r="P54" s="147"/>
      <c r="Q54" s="147"/>
      <c r="R54" s="147"/>
      <c r="S54" s="147"/>
      <c r="T54" s="147"/>
      <c r="U54" s="79"/>
      <c r="V54" s="79"/>
      <c r="W54" s="79"/>
      <c r="X54" s="79"/>
      <c r="Y54" s="79"/>
      <c r="Z54" s="79"/>
      <c r="AA54" s="79"/>
      <c r="AB54" s="79"/>
      <c r="AC54" s="79"/>
    </row>
    <row r="55" spans="1:29" s="2" customFormat="1" ht="42.75" customHeight="1">
      <c r="A55" s="71"/>
      <c r="B55" s="71"/>
      <c r="C55" s="146" t="s">
        <v>123</v>
      </c>
      <c r="D55" s="146"/>
      <c r="E55" s="146"/>
      <c r="F55" s="146"/>
      <c r="G55" s="146"/>
      <c r="H55" s="146"/>
      <c r="I55" s="146"/>
      <c r="J55" s="146"/>
      <c r="K55" s="146"/>
      <c r="L55" s="146"/>
      <c r="M55" s="146"/>
      <c r="N55" s="146"/>
      <c r="O55" s="146"/>
      <c r="P55" s="146"/>
      <c r="Q55" s="146"/>
      <c r="R55" s="146"/>
      <c r="S55" s="146"/>
      <c r="T55" s="146"/>
      <c r="U55" s="7"/>
      <c r="V55" s="70"/>
      <c r="W55" s="70"/>
      <c r="X55" s="70"/>
      <c r="Y55" s="70"/>
      <c r="Z55" s="70"/>
      <c r="AA55" s="70"/>
      <c r="AB55" s="70"/>
      <c r="AC55" s="70"/>
    </row>
    <row r="56" spans="1:29" s="2" customFormat="1" ht="34.5" customHeight="1">
      <c r="A56" s="71"/>
      <c r="B56" s="71"/>
      <c r="C56" s="145" t="s">
        <v>227</v>
      </c>
      <c r="D56" s="145"/>
      <c r="E56" s="145"/>
      <c r="F56" s="145"/>
      <c r="G56" s="145"/>
      <c r="H56" s="145"/>
      <c r="I56" s="145"/>
      <c r="J56" s="145"/>
      <c r="K56" s="145"/>
      <c r="L56" s="145"/>
      <c r="M56" s="145"/>
      <c r="N56" s="145"/>
      <c r="O56" s="145"/>
      <c r="P56" s="145"/>
      <c r="Q56" s="145"/>
      <c r="R56" s="145"/>
      <c r="S56" s="145"/>
      <c r="T56" s="145"/>
      <c r="U56" s="80"/>
      <c r="V56" s="81"/>
      <c r="W56" s="81"/>
      <c r="X56" s="81"/>
      <c r="Y56" s="81"/>
      <c r="Z56" s="81"/>
      <c r="AA56" s="81"/>
      <c r="AB56" s="81"/>
      <c r="AC56" s="81"/>
    </row>
    <row r="57" spans="1:29" s="2" customFormat="1" ht="34.5" customHeight="1">
      <c r="A57" s="71"/>
      <c r="B57" s="71"/>
      <c r="C57" s="146" t="s">
        <v>124</v>
      </c>
      <c r="D57" s="146"/>
      <c r="E57" s="146"/>
      <c r="F57" s="146"/>
      <c r="G57" s="146"/>
      <c r="H57" s="146"/>
      <c r="I57" s="146"/>
      <c r="J57" s="146"/>
      <c r="K57" s="146"/>
      <c r="L57" s="146"/>
      <c r="M57" s="146"/>
      <c r="N57" s="146"/>
      <c r="O57" s="146"/>
      <c r="P57" s="146"/>
      <c r="Q57" s="146"/>
      <c r="R57" s="146"/>
      <c r="S57" s="146"/>
      <c r="T57" s="146"/>
      <c r="U57" s="75"/>
      <c r="V57" s="76"/>
      <c r="W57" s="76"/>
      <c r="X57" s="76"/>
      <c r="Y57" s="76"/>
      <c r="Z57" s="76"/>
      <c r="AA57" s="76"/>
      <c r="AB57" s="76"/>
      <c r="AC57" s="76"/>
    </row>
    <row r="58" spans="1:29" s="2" customFormat="1" ht="4.5" customHeight="1">
      <c r="A58" s="71"/>
      <c r="B58" s="71"/>
      <c r="D58" s="71"/>
      <c r="E58" s="82"/>
      <c r="F58" s="83"/>
      <c r="G58" s="75"/>
      <c r="H58" s="75"/>
      <c r="I58" s="75"/>
      <c r="J58" s="75"/>
      <c r="K58" s="75"/>
      <c r="L58" s="75"/>
      <c r="M58" s="75"/>
      <c r="N58" s="82"/>
      <c r="O58" s="75"/>
      <c r="P58" s="75"/>
      <c r="Q58" s="75"/>
      <c r="R58" s="75"/>
      <c r="S58" s="75"/>
      <c r="T58" s="75"/>
      <c r="U58" s="75"/>
      <c r="V58" s="75"/>
      <c r="W58" s="75"/>
      <c r="X58" s="75"/>
      <c r="Y58" s="75"/>
      <c r="Z58" s="75"/>
      <c r="AA58" s="75"/>
      <c r="AB58" s="75"/>
      <c r="AC58" s="75"/>
    </row>
    <row r="59" spans="1:29" s="2" customFormat="1" ht="19.5" customHeight="1">
      <c r="A59" s="71"/>
      <c r="B59" s="69" t="s">
        <v>192</v>
      </c>
      <c r="C59" s="147" t="s">
        <v>125</v>
      </c>
      <c r="D59" s="147"/>
      <c r="E59" s="147"/>
      <c r="F59" s="147"/>
      <c r="G59" s="147"/>
      <c r="H59" s="147"/>
      <c r="I59" s="147"/>
      <c r="J59" s="147"/>
      <c r="K59" s="147"/>
      <c r="L59" s="147"/>
      <c r="M59" s="147"/>
      <c r="N59" s="147"/>
      <c r="O59" s="147"/>
      <c r="P59" s="147"/>
      <c r="Q59" s="147"/>
      <c r="R59" s="147"/>
      <c r="S59" s="147"/>
      <c r="T59" s="147"/>
      <c r="U59" s="7"/>
      <c r="V59" s="70"/>
      <c r="W59" s="70"/>
      <c r="X59" s="70"/>
      <c r="Y59" s="70"/>
      <c r="Z59" s="70"/>
      <c r="AA59" s="70"/>
      <c r="AB59" s="70"/>
      <c r="AC59" s="70"/>
    </row>
    <row r="60" spans="1:29" s="2" customFormat="1" ht="4.5" customHeight="1">
      <c r="A60" s="71"/>
      <c r="B60" s="77"/>
      <c r="D60" s="78"/>
      <c r="E60" s="65"/>
      <c r="F60" s="73"/>
      <c r="G60" s="70"/>
      <c r="H60" s="70"/>
      <c r="I60" s="70"/>
      <c r="J60" s="70"/>
      <c r="K60" s="70"/>
      <c r="L60" s="70"/>
      <c r="M60" s="70"/>
      <c r="N60" s="65"/>
      <c r="O60" s="70"/>
      <c r="P60" s="70"/>
      <c r="Q60" s="70"/>
      <c r="R60" s="70"/>
      <c r="S60" s="70"/>
      <c r="T60" s="70"/>
      <c r="U60" s="70"/>
      <c r="V60" s="70"/>
      <c r="W60" s="70"/>
      <c r="X60" s="70"/>
      <c r="Y60" s="70"/>
      <c r="Z60" s="70"/>
      <c r="AA60" s="70"/>
      <c r="AB60" s="70"/>
      <c r="AC60" s="70"/>
    </row>
    <row r="61" spans="1:29" s="2" customFormat="1" ht="49.5" customHeight="1">
      <c r="A61" s="71"/>
      <c r="B61" s="69" t="s">
        <v>193</v>
      </c>
      <c r="C61" s="146" t="s">
        <v>245</v>
      </c>
      <c r="D61" s="146"/>
      <c r="E61" s="146"/>
      <c r="F61" s="146"/>
      <c r="G61" s="146"/>
      <c r="H61" s="146"/>
      <c r="I61" s="146"/>
      <c r="J61" s="146"/>
      <c r="K61" s="146"/>
      <c r="L61" s="146"/>
      <c r="M61" s="146"/>
      <c r="N61" s="146"/>
      <c r="O61" s="146"/>
      <c r="P61" s="146"/>
      <c r="Q61" s="146"/>
      <c r="R61" s="146"/>
      <c r="S61" s="146"/>
      <c r="T61" s="146"/>
      <c r="U61" s="75"/>
      <c r="V61" s="76"/>
      <c r="W61" s="76"/>
      <c r="X61" s="76"/>
      <c r="Y61" s="76"/>
      <c r="Z61" s="76"/>
      <c r="AA61" s="76"/>
      <c r="AB61" s="76"/>
      <c r="AC61" s="76"/>
    </row>
    <row r="62" spans="1:29" s="2" customFormat="1" ht="4.5" customHeight="1">
      <c r="A62" s="71"/>
      <c r="B62" s="69"/>
      <c r="D62" s="76"/>
      <c r="E62" s="74"/>
      <c r="F62" s="84"/>
      <c r="G62" s="76"/>
      <c r="H62" s="76"/>
      <c r="I62" s="76"/>
      <c r="J62" s="76"/>
      <c r="K62" s="76"/>
      <c r="L62" s="76"/>
      <c r="M62" s="76"/>
      <c r="N62" s="74"/>
      <c r="O62" s="76"/>
      <c r="P62" s="76"/>
      <c r="Q62" s="76"/>
      <c r="R62" s="76"/>
      <c r="S62" s="76"/>
      <c r="T62" s="76"/>
      <c r="U62" s="75"/>
      <c r="V62" s="76"/>
      <c r="W62" s="76"/>
      <c r="X62" s="76"/>
      <c r="Y62" s="76"/>
      <c r="Z62" s="76"/>
      <c r="AA62" s="76"/>
      <c r="AB62" s="76"/>
      <c r="AC62" s="76"/>
    </row>
    <row r="63" spans="1:29" s="2" customFormat="1" ht="19.5" customHeight="1">
      <c r="A63" s="71"/>
      <c r="B63" s="69" t="s">
        <v>194</v>
      </c>
      <c r="C63" s="145" t="s">
        <v>126</v>
      </c>
      <c r="D63" s="145"/>
      <c r="E63" s="145"/>
      <c r="F63" s="145"/>
      <c r="G63" s="145"/>
      <c r="H63" s="145"/>
      <c r="I63" s="145"/>
      <c r="J63" s="145"/>
      <c r="K63" s="145"/>
      <c r="L63" s="145"/>
      <c r="M63" s="145"/>
      <c r="N63" s="145"/>
      <c r="O63" s="145"/>
      <c r="P63" s="145"/>
      <c r="Q63" s="145"/>
      <c r="R63" s="145"/>
      <c r="S63" s="145"/>
      <c r="T63" s="145"/>
      <c r="U63" s="75"/>
      <c r="V63" s="76"/>
      <c r="W63" s="76"/>
      <c r="X63" s="76"/>
      <c r="Y63" s="76"/>
      <c r="Z63" s="76"/>
      <c r="AA63" s="76"/>
      <c r="AB63" s="76"/>
      <c r="AC63" s="76"/>
    </row>
    <row r="64" spans="1:14" s="2" customFormat="1" ht="4.5" customHeight="1">
      <c r="A64" s="71"/>
      <c r="B64" s="77"/>
      <c r="D64" s="78"/>
      <c r="E64" s="65"/>
      <c r="F64" s="66"/>
      <c r="N64" s="27"/>
    </row>
    <row r="65" spans="1:29" s="2" customFormat="1" ht="19.5" customHeight="1">
      <c r="A65" s="71"/>
      <c r="B65" s="69" t="s">
        <v>195</v>
      </c>
      <c r="C65" s="147" t="s">
        <v>246</v>
      </c>
      <c r="D65" s="147"/>
      <c r="E65" s="147"/>
      <c r="F65" s="147"/>
      <c r="G65" s="147"/>
      <c r="H65" s="147"/>
      <c r="I65" s="147"/>
      <c r="J65" s="147"/>
      <c r="K65" s="147"/>
      <c r="L65" s="147"/>
      <c r="M65" s="147"/>
      <c r="N65" s="147"/>
      <c r="O65" s="147"/>
      <c r="P65" s="147"/>
      <c r="Q65" s="147"/>
      <c r="R65" s="147"/>
      <c r="S65" s="147"/>
      <c r="T65" s="147"/>
      <c r="U65" s="7"/>
      <c r="V65" s="70"/>
      <c r="W65" s="70"/>
      <c r="X65" s="70"/>
      <c r="Y65" s="70"/>
      <c r="Z65" s="70"/>
      <c r="AA65" s="70"/>
      <c r="AB65" s="70"/>
      <c r="AC65" s="70"/>
    </row>
    <row r="66" spans="1:29" s="2" customFormat="1" ht="33" customHeight="1">
      <c r="A66" s="71"/>
      <c r="B66" s="69"/>
      <c r="C66" s="146" t="s">
        <v>273</v>
      </c>
      <c r="D66" s="146"/>
      <c r="E66" s="146"/>
      <c r="F66" s="146"/>
      <c r="G66" s="146"/>
      <c r="H66" s="146"/>
      <c r="I66" s="146"/>
      <c r="J66" s="146"/>
      <c r="K66" s="146"/>
      <c r="L66" s="146"/>
      <c r="M66" s="146"/>
      <c r="N66" s="146"/>
      <c r="O66" s="146"/>
      <c r="P66" s="146"/>
      <c r="Q66" s="146"/>
      <c r="R66" s="146"/>
      <c r="S66" s="146"/>
      <c r="T66" s="146"/>
      <c r="U66" s="7"/>
      <c r="V66" s="70"/>
      <c r="W66" s="70"/>
      <c r="X66" s="70"/>
      <c r="Y66" s="70"/>
      <c r="Z66" s="70"/>
      <c r="AA66" s="70"/>
      <c r="AB66" s="70"/>
      <c r="AC66" s="70"/>
    </row>
    <row r="67" spans="1:14" s="2" customFormat="1" ht="4.5" customHeight="1">
      <c r="A67" s="71"/>
      <c r="B67" s="69"/>
      <c r="D67" s="72"/>
      <c r="E67" s="85"/>
      <c r="F67" s="66"/>
      <c r="N67" s="27"/>
    </row>
    <row r="68" spans="1:29" s="2" customFormat="1" ht="15" customHeight="1">
      <c r="A68" s="71"/>
      <c r="B68" s="69" t="s">
        <v>196</v>
      </c>
      <c r="C68" s="147" t="s">
        <v>127</v>
      </c>
      <c r="D68" s="147"/>
      <c r="E68" s="147"/>
      <c r="F68" s="147"/>
      <c r="G68" s="147"/>
      <c r="H68" s="147"/>
      <c r="I68" s="147"/>
      <c r="J68" s="147"/>
      <c r="K68" s="147"/>
      <c r="L68" s="147"/>
      <c r="M68" s="147"/>
      <c r="N68" s="147"/>
      <c r="O68" s="147"/>
      <c r="P68" s="147"/>
      <c r="Q68" s="147"/>
      <c r="R68" s="147"/>
      <c r="S68" s="147"/>
      <c r="T68" s="147"/>
      <c r="U68" s="7"/>
      <c r="V68" s="70"/>
      <c r="W68" s="70"/>
      <c r="X68" s="70"/>
      <c r="Y68" s="70"/>
      <c r="Z68" s="70"/>
      <c r="AA68" s="70"/>
      <c r="AB68" s="70"/>
      <c r="AC68" s="70"/>
    </row>
    <row r="69" spans="1:14" s="2" customFormat="1" ht="4.5" customHeight="1" hidden="1">
      <c r="A69" s="71"/>
      <c r="B69" s="69"/>
      <c r="D69" s="78"/>
      <c r="E69" s="65"/>
      <c r="F69" s="66"/>
      <c r="N69" s="27"/>
    </row>
    <row r="70" spans="1:29" s="2" customFormat="1" ht="31.5" customHeight="1">
      <c r="A70" s="71"/>
      <c r="B70" s="69" t="s">
        <v>197</v>
      </c>
      <c r="C70" s="146" t="s">
        <v>128</v>
      </c>
      <c r="D70" s="146"/>
      <c r="E70" s="146"/>
      <c r="F70" s="146"/>
      <c r="G70" s="146"/>
      <c r="H70" s="146"/>
      <c r="I70" s="146"/>
      <c r="J70" s="146"/>
      <c r="K70" s="146"/>
      <c r="L70" s="146"/>
      <c r="M70" s="146"/>
      <c r="N70" s="146"/>
      <c r="O70" s="146"/>
      <c r="P70" s="146"/>
      <c r="Q70" s="146"/>
      <c r="R70" s="146"/>
      <c r="S70" s="146"/>
      <c r="T70" s="146"/>
      <c r="U70" s="75"/>
      <c r="V70" s="76"/>
      <c r="W70" s="76"/>
      <c r="X70" s="76"/>
      <c r="Y70" s="76"/>
      <c r="Z70" s="76"/>
      <c r="AA70" s="76"/>
      <c r="AB70" s="76"/>
      <c r="AC70" s="76"/>
    </row>
    <row r="71" spans="1:29" s="2" customFormat="1" ht="18.75" customHeight="1">
      <c r="A71" s="71"/>
      <c r="B71" s="69"/>
      <c r="C71" s="147" t="s">
        <v>129</v>
      </c>
      <c r="D71" s="147"/>
      <c r="E71" s="147"/>
      <c r="F71" s="147"/>
      <c r="G71" s="147"/>
      <c r="H71" s="147"/>
      <c r="I71" s="147"/>
      <c r="J71" s="147"/>
      <c r="K71" s="147"/>
      <c r="L71" s="147"/>
      <c r="M71" s="147"/>
      <c r="N71" s="147"/>
      <c r="O71" s="147"/>
      <c r="P71" s="147"/>
      <c r="Q71" s="147"/>
      <c r="R71" s="147"/>
      <c r="S71" s="147"/>
      <c r="T71" s="147"/>
      <c r="U71" s="7"/>
      <c r="V71" s="70"/>
      <c r="W71" s="70"/>
      <c r="X71" s="70"/>
      <c r="Y71" s="70"/>
      <c r="Z71" s="70"/>
      <c r="AA71" s="70"/>
      <c r="AB71" s="70"/>
      <c r="AC71" s="70"/>
    </row>
    <row r="72" spans="1:29" s="2" customFormat="1" ht="4.5" customHeight="1">
      <c r="A72" s="71"/>
      <c r="B72" s="69"/>
      <c r="D72" s="86"/>
      <c r="E72" s="74"/>
      <c r="F72" s="84"/>
      <c r="G72" s="76"/>
      <c r="H72" s="76"/>
      <c r="I72" s="76"/>
      <c r="J72" s="76"/>
      <c r="K72" s="76"/>
      <c r="L72" s="76"/>
      <c r="M72" s="76"/>
      <c r="N72" s="74"/>
      <c r="O72" s="76"/>
      <c r="P72" s="76"/>
      <c r="Q72" s="76"/>
      <c r="R72" s="76"/>
      <c r="S72" s="76"/>
      <c r="T72" s="76"/>
      <c r="U72" s="76"/>
      <c r="V72" s="76"/>
      <c r="W72" s="76"/>
      <c r="X72" s="76"/>
      <c r="Y72" s="76"/>
      <c r="Z72" s="76"/>
      <c r="AA72" s="76"/>
      <c r="AB72" s="76"/>
      <c r="AC72" s="76"/>
    </row>
    <row r="73" spans="1:29" s="2" customFormat="1" ht="34.5" customHeight="1">
      <c r="A73" s="71"/>
      <c r="B73" s="69" t="s">
        <v>198</v>
      </c>
      <c r="C73" s="146" t="s">
        <v>130</v>
      </c>
      <c r="D73" s="146"/>
      <c r="E73" s="146"/>
      <c r="F73" s="146"/>
      <c r="G73" s="146"/>
      <c r="H73" s="146"/>
      <c r="I73" s="146"/>
      <c r="J73" s="146"/>
      <c r="K73" s="146"/>
      <c r="L73" s="146"/>
      <c r="M73" s="146"/>
      <c r="N73" s="146"/>
      <c r="O73" s="146"/>
      <c r="P73" s="146"/>
      <c r="Q73" s="146"/>
      <c r="R73" s="146"/>
      <c r="S73" s="146"/>
      <c r="T73" s="146"/>
      <c r="U73" s="7"/>
      <c r="V73" s="70"/>
      <c r="W73" s="70"/>
      <c r="X73" s="70"/>
      <c r="Y73" s="70"/>
      <c r="Z73" s="70"/>
      <c r="AA73" s="70"/>
      <c r="AB73" s="70"/>
      <c r="AC73" s="70"/>
    </row>
    <row r="74" spans="1:14" s="2" customFormat="1" ht="4.5" customHeight="1">
      <c r="A74" s="71"/>
      <c r="B74" s="69"/>
      <c r="D74" s="78"/>
      <c r="E74" s="65"/>
      <c r="F74" s="66"/>
      <c r="N74" s="27"/>
    </row>
    <row r="75" spans="1:29" s="2" customFormat="1" ht="34.5" customHeight="1">
      <c r="A75" s="71"/>
      <c r="B75" s="69" t="s">
        <v>199</v>
      </c>
      <c r="C75" s="146" t="s">
        <v>274</v>
      </c>
      <c r="D75" s="146"/>
      <c r="E75" s="146"/>
      <c r="F75" s="146"/>
      <c r="G75" s="146"/>
      <c r="H75" s="146"/>
      <c r="I75" s="146"/>
      <c r="J75" s="146"/>
      <c r="K75" s="146"/>
      <c r="L75" s="146"/>
      <c r="M75" s="146"/>
      <c r="N75" s="146"/>
      <c r="O75" s="146"/>
      <c r="P75" s="146"/>
      <c r="Q75" s="146"/>
      <c r="R75" s="146"/>
      <c r="S75" s="146"/>
      <c r="T75" s="146"/>
      <c r="U75" s="75"/>
      <c r="V75" s="76"/>
      <c r="W75" s="76"/>
      <c r="X75" s="76"/>
      <c r="Y75" s="76"/>
      <c r="Z75" s="76"/>
      <c r="AA75" s="76"/>
      <c r="AB75" s="76"/>
      <c r="AC75" s="76"/>
    </row>
    <row r="76" spans="1:29" s="2" customFormat="1" ht="34.5" customHeight="1">
      <c r="A76" s="71"/>
      <c r="B76" s="69"/>
      <c r="C76" s="146" t="s">
        <v>131</v>
      </c>
      <c r="D76" s="146"/>
      <c r="E76" s="146"/>
      <c r="F76" s="146"/>
      <c r="G76" s="146"/>
      <c r="H76" s="146"/>
      <c r="I76" s="146"/>
      <c r="J76" s="146"/>
      <c r="K76" s="146"/>
      <c r="L76" s="146"/>
      <c r="M76" s="146"/>
      <c r="N76" s="146"/>
      <c r="O76" s="146"/>
      <c r="P76" s="146"/>
      <c r="Q76" s="146"/>
      <c r="R76" s="146"/>
      <c r="S76" s="146"/>
      <c r="T76" s="146"/>
      <c r="U76" s="75"/>
      <c r="V76" s="76"/>
      <c r="W76" s="76"/>
      <c r="X76" s="76"/>
      <c r="Y76" s="76"/>
      <c r="Z76" s="76"/>
      <c r="AA76" s="76"/>
      <c r="AB76" s="76"/>
      <c r="AC76" s="76"/>
    </row>
    <row r="77" spans="1:29" s="2" customFormat="1" ht="4.5" customHeight="1">
      <c r="A77" s="71"/>
      <c r="B77" s="69"/>
      <c r="D77" s="86"/>
      <c r="E77" s="74"/>
      <c r="F77" s="84"/>
      <c r="G77" s="76"/>
      <c r="H77" s="76"/>
      <c r="I77" s="76"/>
      <c r="J77" s="76"/>
      <c r="K77" s="76"/>
      <c r="L77" s="76"/>
      <c r="M77" s="76"/>
      <c r="N77" s="74"/>
      <c r="O77" s="76"/>
      <c r="P77" s="76"/>
      <c r="Q77" s="76"/>
      <c r="R77" s="76"/>
      <c r="S77" s="76"/>
      <c r="T77" s="76"/>
      <c r="U77" s="76"/>
      <c r="V77" s="76"/>
      <c r="W77" s="76"/>
      <c r="X77" s="76"/>
      <c r="Y77" s="76"/>
      <c r="Z77" s="76"/>
      <c r="AA77" s="76"/>
      <c r="AB77" s="76"/>
      <c r="AC77" s="76"/>
    </row>
    <row r="78" spans="1:29" s="2" customFormat="1" ht="42.75" customHeight="1">
      <c r="A78" s="71"/>
      <c r="B78" s="69" t="s">
        <v>200</v>
      </c>
      <c r="C78" s="146" t="s">
        <v>201</v>
      </c>
      <c r="D78" s="146"/>
      <c r="E78" s="146"/>
      <c r="F78" s="146"/>
      <c r="G78" s="146"/>
      <c r="H78" s="146"/>
      <c r="I78" s="146"/>
      <c r="J78" s="146"/>
      <c r="K78" s="146"/>
      <c r="L78" s="146"/>
      <c r="M78" s="146"/>
      <c r="N78" s="146"/>
      <c r="O78" s="146"/>
      <c r="P78" s="146"/>
      <c r="Q78" s="146"/>
      <c r="R78" s="146"/>
      <c r="S78" s="146"/>
      <c r="T78" s="146"/>
      <c r="U78" s="75"/>
      <c r="V78" s="76"/>
      <c r="W78" s="76"/>
      <c r="X78" s="76"/>
      <c r="Y78" s="76"/>
      <c r="Z78" s="76"/>
      <c r="AA78" s="76"/>
      <c r="AB78" s="76"/>
      <c r="AC78" s="76"/>
    </row>
    <row r="79" spans="1:29" s="2" customFormat="1" ht="19.5" customHeight="1">
      <c r="A79" s="71"/>
      <c r="B79" s="69"/>
      <c r="C79" s="146" t="s">
        <v>132</v>
      </c>
      <c r="D79" s="146"/>
      <c r="E79" s="146"/>
      <c r="F79" s="146"/>
      <c r="G79" s="146"/>
      <c r="H79" s="146"/>
      <c r="I79" s="146"/>
      <c r="J79" s="146"/>
      <c r="K79" s="146"/>
      <c r="L79" s="146"/>
      <c r="M79" s="146"/>
      <c r="N79" s="146"/>
      <c r="O79" s="146"/>
      <c r="P79" s="146"/>
      <c r="Q79" s="146"/>
      <c r="R79" s="146"/>
      <c r="S79" s="146"/>
      <c r="T79" s="146"/>
      <c r="U79" s="75"/>
      <c r="V79" s="76"/>
      <c r="W79" s="76"/>
      <c r="X79" s="76"/>
      <c r="Y79" s="76"/>
      <c r="Z79" s="76"/>
      <c r="AA79" s="76"/>
      <c r="AB79" s="76"/>
      <c r="AC79" s="76"/>
    </row>
    <row r="80" spans="1:29" s="2" customFormat="1" ht="4.5" customHeight="1">
      <c r="A80" s="71"/>
      <c r="B80" s="69"/>
      <c r="D80" s="86"/>
      <c r="E80" s="74"/>
      <c r="F80" s="84"/>
      <c r="G80" s="76"/>
      <c r="H80" s="76"/>
      <c r="I80" s="76"/>
      <c r="J80" s="76"/>
      <c r="K80" s="76"/>
      <c r="L80" s="76"/>
      <c r="M80" s="76"/>
      <c r="N80" s="74"/>
      <c r="O80" s="76"/>
      <c r="P80" s="76"/>
      <c r="Q80" s="76"/>
      <c r="R80" s="76"/>
      <c r="S80" s="76"/>
      <c r="T80" s="76"/>
      <c r="U80" s="76"/>
      <c r="V80" s="76"/>
      <c r="W80" s="76"/>
      <c r="X80" s="76"/>
      <c r="Y80" s="76"/>
      <c r="Z80" s="76"/>
      <c r="AA80" s="76"/>
      <c r="AB80" s="76"/>
      <c r="AC80" s="76"/>
    </row>
    <row r="81" spans="1:29" s="2" customFormat="1" ht="21" customHeight="1">
      <c r="A81" s="71"/>
      <c r="B81" s="69" t="s">
        <v>202</v>
      </c>
      <c r="C81" s="146" t="s">
        <v>133</v>
      </c>
      <c r="D81" s="146"/>
      <c r="E81" s="146"/>
      <c r="F81" s="146"/>
      <c r="G81" s="146"/>
      <c r="H81" s="146"/>
      <c r="I81" s="146"/>
      <c r="J81" s="146"/>
      <c r="K81" s="146"/>
      <c r="L81" s="146"/>
      <c r="M81" s="146"/>
      <c r="N81" s="146"/>
      <c r="O81" s="146"/>
      <c r="P81" s="146"/>
      <c r="Q81" s="146"/>
      <c r="R81" s="146"/>
      <c r="S81" s="146"/>
      <c r="T81" s="146"/>
      <c r="U81" s="75"/>
      <c r="V81" s="76"/>
      <c r="W81" s="76"/>
      <c r="X81" s="76"/>
      <c r="Y81" s="76"/>
      <c r="Z81" s="76"/>
      <c r="AA81" s="76"/>
      <c r="AB81" s="76"/>
      <c r="AC81" s="76"/>
    </row>
    <row r="82" spans="1:29" s="2" customFormat="1" ht="19.5" customHeight="1">
      <c r="A82" s="71"/>
      <c r="B82" s="69"/>
      <c r="C82" s="146" t="s">
        <v>134</v>
      </c>
      <c r="D82" s="146"/>
      <c r="E82" s="146"/>
      <c r="F82" s="146"/>
      <c r="G82" s="146"/>
      <c r="H82" s="146"/>
      <c r="I82" s="146"/>
      <c r="J82" s="146"/>
      <c r="K82" s="146"/>
      <c r="L82" s="146"/>
      <c r="M82" s="146"/>
      <c r="N82" s="146"/>
      <c r="O82" s="146"/>
      <c r="P82" s="146"/>
      <c r="Q82" s="146"/>
      <c r="R82" s="146"/>
      <c r="S82" s="146"/>
      <c r="T82" s="146"/>
      <c r="U82" s="75"/>
      <c r="V82" s="76"/>
      <c r="W82" s="76"/>
      <c r="X82" s="76"/>
      <c r="Y82" s="76"/>
      <c r="Z82" s="76"/>
      <c r="AA82" s="76"/>
      <c r="AB82" s="76"/>
      <c r="AC82" s="76"/>
    </row>
    <row r="83" spans="1:29" s="2" customFormat="1" ht="4.5" customHeight="1">
      <c r="A83" s="71"/>
      <c r="B83" s="69"/>
      <c r="D83" s="86"/>
      <c r="E83" s="74"/>
      <c r="F83" s="84"/>
      <c r="G83" s="76"/>
      <c r="H83" s="76"/>
      <c r="I83" s="76"/>
      <c r="J83" s="76"/>
      <c r="K83" s="76"/>
      <c r="L83" s="76"/>
      <c r="M83" s="76"/>
      <c r="N83" s="74"/>
      <c r="O83" s="76"/>
      <c r="P83" s="76"/>
      <c r="Q83" s="76"/>
      <c r="R83" s="76"/>
      <c r="S83" s="76"/>
      <c r="T83" s="76"/>
      <c r="U83" s="76"/>
      <c r="V83" s="76"/>
      <c r="W83" s="76"/>
      <c r="X83" s="76"/>
      <c r="Y83" s="76"/>
      <c r="Z83" s="76"/>
      <c r="AA83" s="76"/>
      <c r="AB83" s="76"/>
      <c r="AC83" s="76"/>
    </row>
    <row r="84" spans="1:29" s="2" customFormat="1" ht="19.5" customHeight="1">
      <c r="A84" s="71"/>
      <c r="B84" s="69" t="s">
        <v>203</v>
      </c>
      <c r="C84" s="145" t="s">
        <v>135</v>
      </c>
      <c r="D84" s="145"/>
      <c r="E84" s="145"/>
      <c r="F84" s="145"/>
      <c r="G84" s="145"/>
      <c r="H84" s="145"/>
      <c r="I84" s="145"/>
      <c r="J84" s="145"/>
      <c r="K84" s="145"/>
      <c r="L84" s="145"/>
      <c r="M84" s="145"/>
      <c r="N84" s="145"/>
      <c r="O84" s="145"/>
      <c r="P84" s="145"/>
      <c r="Q84" s="145"/>
      <c r="R84" s="145"/>
      <c r="S84" s="145"/>
      <c r="T84" s="145"/>
      <c r="U84" s="80"/>
      <c r="V84" s="81"/>
      <c r="W84" s="81"/>
      <c r="X84" s="81"/>
      <c r="Y84" s="81"/>
      <c r="Z84" s="81"/>
      <c r="AA84" s="81"/>
      <c r="AB84" s="81"/>
      <c r="AC84" s="81"/>
    </row>
    <row r="85" spans="1:29" s="2" customFormat="1" ht="19.5" customHeight="1">
      <c r="A85" s="71"/>
      <c r="B85" s="69"/>
      <c r="C85" s="146" t="s">
        <v>136</v>
      </c>
      <c r="D85" s="146"/>
      <c r="E85" s="146"/>
      <c r="F85" s="146"/>
      <c r="G85" s="146"/>
      <c r="H85" s="146"/>
      <c r="I85" s="146"/>
      <c r="J85" s="146"/>
      <c r="K85" s="146"/>
      <c r="L85" s="146"/>
      <c r="M85" s="146"/>
      <c r="N85" s="146"/>
      <c r="O85" s="146"/>
      <c r="P85" s="146"/>
      <c r="Q85" s="146"/>
      <c r="R85" s="146"/>
      <c r="S85" s="146"/>
      <c r="T85" s="146"/>
      <c r="U85" s="75"/>
      <c r="V85" s="76"/>
      <c r="W85" s="76"/>
      <c r="X85" s="76"/>
      <c r="Y85" s="76"/>
      <c r="Z85" s="76"/>
      <c r="AA85" s="76"/>
      <c r="AB85" s="76"/>
      <c r="AC85" s="76"/>
    </row>
    <row r="86" spans="1:29" s="2" customFormat="1" ht="4.5" customHeight="1">
      <c r="A86" s="71"/>
      <c r="B86" s="69"/>
      <c r="D86" s="86"/>
      <c r="E86" s="74"/>
      <c r="F86" s="84"/>
      <c r="G86" s="76"/>
      <c r="H86" s="76"/>
      <c r="I86" s="76"/>
      <c r="J86" s="76"/>
      <c r="K86" s="76"/>
      <c r="L86" s="76"/>
      <c r="M86" s="76"/>
      <c r="N86" s="74"/>
      <c r="O86" s="76"/>
      <c r="P86" s="76"/>
      <c r="Q86" s="76"/>
      <c r="R86" s="76"/>
      <c r="S86" s="76"/>
      <c r="T86" s="76"/>
      <c r="U86" s="76"/>
      <c r="V86" s="76"/>
      <c r="W86" s="76"/>
      <c r="X86" s="76"/>
      <c r="Y86" s="76"/>
      <c r="Z86" s="76"/>
      <c r="AA86" s="76"/>
      <c r="AB86" s="76"/>
      <c r="AC86" s="76"/>
    </row>
    <row r="87" spans="1:29" s="2" customFormat="1" ht="19.5" customHeight="1">
      <c r="A87" s="71"/>
      <c r="B87" s="69" t="s">
        <v>204</v>
      </c>
      <c r="C87" s="147" t="s">
        <v>137</v>
      </c>
      <c r="D87" s="147"/>
      <c r="E87" s="147"/>
      <c r="F87" s="147"/>
      <c r="G87" s="147"/>
      <c r="H87" s="147"/>
      <c r="I87" s="147"/>
      <c r="J87" s="147"/>
      <c r="K87" s="147"/>
      <c r="L87" s="147"/>
      <c r="M87" s="147"/>
      <c r="N87" s="147"/>
      <c r="O87" s="147"/>
      <c r="P87" s="147"/>
      <c r="Q87" s="147"/>
      <c r="R87" s="147"/>
      <c r="S87" s="147"/>
      <c r="T87" s="147"/>
      <c r="U87" s="7"/>
      <c r="V87" s="70"/>
      <c r="W87" s="70"/>
      <c r="X87" s="70"/>
      <c r="Y87" s="70"/>
      <c r="Z87" s="70"/>
      <c r="AA87" s="70"/>
      <c r="AB87" s="70"/>
      <c r="AC87" s="70"/>
    </row>
    <row r="88" spans="1:29" s="2" customFormat="1" ht="4.5" customHeight="1">
      <c r="A88" s="71"/>
      <c r="B88" s="69"/>
      <c r="D88" s="86"/>
      <c r="E88" s="74"/>
      <c r="F88" s="84"/>
      <c r="G88" s="76"/>
      <c r="H88" s="76"/>
      <c r="I88" s="76"/>
      <c r="J88" s="76"/>
      <c r="K88" s="76"/>
      <c r="L88" s="76"/>
      <c r="M88" s="76"/>
      <c r="N88" s="74"/>
      <c r="O88" s="76"/>
      <c r="P88" s="76"/>
      <c r="Q88" s="76"/>
      <c r="R88" s="76"/>
      <c r="S88" s="76"/>
      <c r="T88" s="76"/>
      <c r="U88" s="76"/>
      <c r="V88" s="76"/>
      <c r="W88" s="76"/>
      <c r="X88" s="76"/>
      <c r="Y88" s="76"/>
      <c r="Z88" s="76"/>
      <c r="AA88" s="76"/>
      <c r="AB88" s="76"/>
      <c r="AC88" s="76"/>
    </row>
    <row r="89" spans="1:29" s="2" customFormat="1" ht="39.75" customHeight="1">
      <c r="A89" s="71"/>
      <c r="B89" s="69" t="s">
        <v>205</v>
      </c>
      <c r="C89" s="146" t="s">
        <v>206</v>
      </c>
      <c r="D89" s="146"/>
      <c r="E89" s="146"/>
      <c r="F89" s="146"/>
      <c r="G89" s="146"/>
      <c r="H89" s="146"/>
      <c r="I89" s="146"/>
      <c r="J89" s="146"/>
      <c r="K89" s="146"/>
      <c r="L89" s="146"/>
      <c r="M89" s="146"/>
      <c r="N89" s="146"/>
      <c r="O89" s="146"/>
      <c r="P89" s="146"/>
      <c r="Q89" s="146"/>
      <c r="R89" s="146"/>
      <c r="S89" s="146"/>
      <c r="T89" s="146"/>
      <c r="U89" s="7"/>
      <c r="V89" s="70"/>
      <c r="W89" s="70"/>
      <c r="X89" s="70"/>
      <c r="Y89" s="70"/>
      <c r="Z89" s="70"/>
      <c r="AA89" s="70"/>
      <c r="AB89" s="70"/>
      <c r="AC89" s="70"/>
    </row>
    <row r="90" spans="1:29" s="2" customFormat="1" ht="4.5" customHeight="1">
      <c r="A90" s="71"/>
      <c r="B90" s="69"/>
      <c r="D90" s="78"/>
      <c r="E90" s="65"/>
      <c r="F90" s="73"/>
      <c r="G90" s="70"/>
      <c r="H90" s="70"/>
      <c r="I90" s="70"/>
      <c r="J90" s="70"/>
      <c r="K90" s="70"/>
      <c r="L90" s="70"/>
      <c r="M90" s="70"/>
      <c r="N90" s="65"/>
      <c r="O90" s="70"/>
      <c r="P90" s="70"/>
      <c r="Q90" s="70"/>
      <c r="R90" s="70"/>
      <c r="S90" s="70"/>
      <c r="T90" s="70"/>
      <c r="U90" s="70"/>
      <c r="V90" s="70"/>
      <c r="W90" s="70"/>
      <c r="X90" s="70"/>
      <c r="Y90" s="70"/>
      <c r="Z90" s="70"/>
      <c r="AA90" s="70"/>
      <c r="AB90" s="70"/>
      <c r="AC90" s="70"/>
    </row>
    <row r="91" spans="1:29" s="2" customFormat="1" ht="34.5" customHeight="1">
      <c r="A91" s="71"/>
      <c r="B91" s="69" t="s">
        <v>207</v>
      </c>
      <c r="C91" s="146" t="s">
        <v>138</v>
      </c>
      <c r="D91" s="146"/>
      <c r="E91" s="146"/>
      <c r="F91" s="146"/>
      <c r="G91" s="146"/>
      <c r="H91" s="146"/>
      <c r="I91" s="146"/>
      <c r="J91" s="146"/>
      <c r="K91" s="146"/>
      <c r="L91" s="146"/>
      <c r="M91" s="146"/>
      <c r="N91" s="146"/>
      <c r="O91" s="146"/>
      <c r="P91" s="146"/>
      <c r="Q91" s="146"/>
      <c r="R91" s="146"/>
      <c r="S91" s="146"/>
      <c r="T91" s="146"/>
      <c r="U91" s="75"/>
      <c r="V91" s="76"/>
      <c r="W91" s="76"/>
      <c r="X91" s="76"/>
      <c r="Y91" s="76"/>
      <c r="Z91" s="76"/>
      <c r="AA91" s="76"/>
      <c r="AB91" s="76"/>
      <c r="AC91" s="76"/>
    </row>
    <row r="92" spans="1:14" s="2" customFormat="1" ht="4.5" customHeight="1">
      <c r="A92" s="71"/>
      <c r="B92" s="69"/>
      <c r="D92" s="72"/>
      <c r="E92" s="85"/>
      <c r="F92" s="66"/>
      <c r="N92" s="27"/>
    </row>
    <row r="93" spans="1:29" s="2" customFormat="1" ht="34.5" customHeight="1">
      <c r="A93" s="71"/>
      <c r="B93" s="69" t="s">
        <v>208</v>
      </c>
      <c r="C93" s="146" t="s">
        <v>139</v>
      </c>
      <c r="D93" s="146"/>
      <c r="E93" s="146"/>
      <c r="F93" s="146"/>
      <c r="G93" s="146"/>
      <c r="H93" s="146"/>
      <c r="I93" s="146"/>
      <c r="J93" s="146"/>
      <c r="K93" s="146"/>
      <c r="L93" s="146"/>
      <c r="M93" s="146"/>
      <c r="N93" s="146"/>
      <c r="O93" s="146"/>
      <c r="P93" s="146"/>
      <c r="Q93" s="146"/>
      <c r="R93" s="146"/>
      <c r="S93" s="146"/>
      <c r="T93" s="146"/>
      <c r="U93" s="7"/>
      <c r="V93" s="70"/>
      <c r="W93" s="70"/>
      <c r="X93" s="70"/>
      <c r="Y93" s="70"/>
      <c r="Z93" s="70"/>
      <c r="AA93" s="70"/>
      <c r="AB93" s="70"/>
      <c r="AC93" s="70"/>
    </row>
    <row r="94" spans="1:29" s="2" customFormat="1" ht="34.5" customHeight="1">
      <c r="A94" s="71"/>
      <c r="B94" s="69"/>
      <c r="C94" s="146" t="s">
        <v>209</v>
      </c>
      <c r="D94" s="146"/>
      <c r="E94" s="146"/>
      <c r="F94" s="146"/>
      <c r="G94" s="146"/>
      <c r="H94" s="146"/>
      <c r="I94" s="146"/>
      <c r="J94" s="146"/>
      <c r="K94" s="146"/>
      <c r="L94" s="146"/>
      <c r="M94" s="146"/>
      <c r="N94" s="146"/>
      <c r="O94" s="146"/>
      <c r="P94" s="146"/>
      <c r="Q94" s="146"/>
      <c r="R94" s="146"/>
      <c r="S94" s="146"/>
      <c r="T94" s="146"/>
      <c r="U94" s="7"/>
      <c r="V94" s="70"/>
      <c r="W94" s="70"/>
      <c r="X94" s="70"/>
      <c r="Y94" s="70"/>
      <c r="Z94" s="70"/>
      <c r="AA94" s="70"/>
      <c r="AB94" s="70"/>
      <c r="AC94" s="70"/>
    </row>
    <row r="95" spans="1:14" s="2" customFormat="1" ht="4.5" customHeight="1">
      <c r="A95" s="71"/>
      <c r="B95" s="69"/>
      <c r="D95" s="78"/>
      <c r="E95" s="65"/>
      <c r="F95" s="66"/>
      <c r="N95" s="27"/>
    </row>
    <row r="96" spans="1:29" s="2" customFormat="1" ht="33.75" customHeight="1">
      <c r="A96" s="71"/>
      <c r="B96" s="87" t="s">
        <v>210</v>
      </c>
      <c r="C96" s="146" t="s">
        <v>140</v>
      </c>
      <c r="D96" s="146"/>
      <c r="E96" s="146"/>
      <c r="F96" s="146"/>
      <c r="G96" s="146"/>
      <c r="H96" s="146"/>
      <c r="I96" s="146"/>
      <c r="J96" s="146"/>
      <c r="K96" s="146"/>
      <c r="L96" s="146"/>
      <c r="M96" s="146"/>
      <c r="N96" s="146"/>
      <c r="O96" s="146"/>
      <c r="P96" s="146"/>
      <c r="Q96" s="146"/>
      <c r="R96" s="146"/>
      <c r="S96" s="146"/>
      <c r="T96" s="146"/>
      <c r="U96" s="75"/>
      <c r="V96" s="76"/>
      <c r="W96" s="76"/>
      <c r="X96" s="76"/>
      <c r="Y96" s="76"/>
      <c r="Z96" s="76"/>
      <c r="AA96" s="76"/>
      <c r="AB96" s="76"/>
      <c r="AC96" s="76"/>
    </row>
    <row r="97" spans="1:14" s="2" customFormat="1" ht="4.5" customHeight="1">
      <c r="A97" s="71"/>
      <c r="B97" s="88"/>
      <c r="D97" s="89"/>
      <c r="E97" s="85"/>
      <c r="F97" s="66"/>
      <c r="N97" s="27"/>
    </row>
    <row r="98" spans="1:29" s="2" customFormat="1" ht="19.5" customHeight="1">
      <c r="A98" s="71"/>
      <c r="B98" s="69" t="s">
        <v>211</v>
      </c>
      <c r="C98" s="147" t="s">
        <v>141</v>
      </c>
      <c r="D98" s="147"/>
      <c r="E98" s="147"/>
      <c r="F98" s="147"/>
      <c r="G98" s="147"/>
      <c r="H98" s="147"/>
      <c r="I98" s="147"/>
      <c r="J98" s="147"/>
      <c r="K98" s="147"/>
      <c r="L98" s="147"/>
      <c r="M98" s="147"/>
      <c r="N98" s="147"/>
      <c r="O98" s="147"/>
      <c r="P98" s="147"/>
      <c r="Q98" s="147"/>
      <c r="R98" s="147"/>
      <c r="S98" s="147"/>
      <c r="T98" s="147"/>
      <c r="U98" s="7"/>
      <c r="V98" s="70"/>
      <c r="W98" s="70"/>
      <c r="X98" s="70"/>
      <c r="Y98" s="70"/>
      <c r="Z98" s="70"/>
      <c r="AA98" s="70"/>
      <c r="AB98" s="70"/>
      <c r="AC98" s="70"/>
    </row>
    <row r="99" spans="1:29" s="2" customFormat="1" ht="49.5" customHeight="1">
      <c r="A99" s="71"/>
      <c r="B99" s="69"/>
      <c r="C99" s="146" t="s">
        <v>142</v>
      </c>
      <c r="D99" s="146"/>
      <c r="E99" s="146"/>
      <c r="F99" s="146"/>
      <c r="G99" s="146"/>
      <c r="H99" s="146"/>
      <c r="I99" s="146"/>
      <c r="J99" s="146"/>
      <c r="K99" s="146"/>
      <c r="L99" s="146"/>
      <c r="M99" s="146"/>
      <c r="N99" s="146"/>
      <c r="O99" s="146"/>
      <c r="P99" s="146"/>
      <c r="Q99" s="146"/>
      <c r="R99" s="146"/>
      <c r="S99" s="146"/>
      <c r="T99" s="146"/>
      <c r="U99" s="75"/>
      <c r="V99" s="76"/>
      <c r="W99" s="76"/>
      <c r="X99" s="76"/>
      <c r="Y99" s="76"/>
      <c r="Z99" s="76"/>
      <c r="AA99" s="76"/>
      <c r="AB99" s="76"/>
      <c r="AC99" s="76"/>
    </row>
    <row r="100" spans="1:29" s="2" customFormat="1" ht="49.5" customHeight="1">
      <c r="A100" s="71"/>
      <c r="B100" s="69"/>
      <c r="C100" s="146" t="s">
        <v>143</v>
      </c>
      <c r="D100" s="146"/>
      <c r="E100" s="146"/>
      <c r="F100" s="146"/>
      <c r="G100" s="146"/>
      <c r="H100" s="146"/>
      <c r="I100" s="146"/>
      <c r="J100" s="146"/>
      <c r="K100" s="146"/>
      <c r="L100" s="146"/>
      <c r="M100" s="146"/>
      <c r="N100" s="146"/>
      <c r="O100" s="146"/>
      <c r="P100" s="146"/>
      <c r="Q100" s="146"/>
      <c r="R100" s="146"/>
      <c r="S100" s="146"/>
      <c r="T100" s="146"/>
      <c r="U100" s="75"/>
      <c r="V100" s="76"/>
      <c r="W100" s="76"/>
      <c r="X100" s="76"/>
      <c r="Y100" s="76"/>
      <c r="Z100" s="76"/>
      <c r="AA100" s="76"/>
      <c r="AB100" s="76"/>
      <c r="AC100" s="76"/>
    </row>
    <row r="101" spans="1:14" s="2" customFormat="1" ht="4.5" customHeight="1">
      <c r="A101" s="71"/>
      <c r="B101" s="69"/>
      <c r="D101" s="78"/>
      <c r="E101" s="65"/>
      <c r="F101" s="66"/>
      <c r="N101" s="27"/>
    </row>
    <row r="102" spans="1:29" s="2" customFormat="1" ht="34.5" customHeight="1">
      <c r="A102" s="71"/>
      <c r="B102" s="69" t="s">
        <v>212</v>
      </c>
      <c r="C102" s="146" t="s">
        <v>144</v>
      </c>
      <c r="D102" s="146"/>
      <c r="E102" s="146"/>
      <c r="F102" s="146"/>
      <c r="G102" s="146"/>
      <c r="H102" s="146"/>
      <c r="I102" s="146"/>
      <c r="J102" s="146"/>
      <c r="K102" s="146"/>
      <c r="L102" s="146"/>
      <c r="M102" s="146"/>
      <c r="N102" s="146"/>
      <c r="O102" s="146"/>
      <c r="P102" s="146"/>
      <c r="Q102" s="146"/>
      <c r="R102" s="146"/>
      <c r="S102" s="146"/>
      <c r="T102" s="146"/>
      <c r="U102" s="75"/>
      <c r="V102" s="76"/>
      <c r="W102" s="76"/>
      <c r="X102" s="76"/>
      <c r="Y102" s="76"/>
      <c r="Z102" s="76"/>
      <c r="AA102" s="76"/>
      <c r="AB102" s="76"/>
      <c r="AC102" s="76"/>
    </row>
    <row r="103" spans="1:29" s="2" customFormat="1" ht="34.5" customHeight="1">
      <c r="A103" s="71"/>
      <c r="B103" s="69"/>
      <c r="C103" s="146" t="s">
        <v>213</v>
      </c>
      <c r="D103" s="146"/>
      <c r="E103" s="146"/>
      <c r="F103" s="146"/>
      <c r="G103" s="146"/>
      <c r="H103" s="146"/>
      <c r="I103" s="146"/>
      <c r="J103" s="146"/>
      <c r="K103" s="146"/>
      <c r="L103" s="146"/>
      <c r="M103" s="146"/>
      <c r="N103" s="146"/>
      <c r="O103" s="146"/>
      <c r="P103" s="146"/>
      <c r="Q103" s="146"/>
      <c r="R103" s="146"/>
      <c r="S103" s="146"/>
      <c r="T103" s="146"/>
      <c r="U103" s="75"/>
      <c r="V103" s="76"/>
      <c r="W103" s="76"/>
      <c r="X103" s="76"/>
      <c r="Y103" s="76"/>
      <c r="Z103" s="76"/>
      <c r="AA103" s="76"/>
      <c r="AB103" s="76"/>
      <c r="AC103" s="76"/>
    </row>
    <row r="104" spans="1:14" s="2" customFormat="1" ht="4.5" customHeight="1">
      <c r="A104" s="71"/>
      <c r="B104" s="69"/>
      <c r="D104" s="78"/>
      <c r="E104" s="65"/>
      <c r="F104" s="66"/>
      <c r="N104" s="27"/>
    </row>
    <row r="105" spans="1:29" s="2" customFormat="1" ht="34.5" customHeight="1">
      <c r="A105" s="71"/>
      <c r="B105" s="69" t="s">
        <v>214</v>
      </c>
      <c r="C105" s="146" t="s">
        <v>215</v>
      </c>
      <c r="D105" s="146"/>
      <c r="E105" s="146"/>
      <c r="F105" s="146"/>
      <c r="G105" s="146"/>
      <c r="H105" s="146"/>
      <c r="I105" s="146"/>
      <c r="J105" s="146"/>
      <c r="K105" s="146"/>
      <c r="L105" s="146"/>
      <c r="M105" s="146"/>
      <c r="N105" s="146"/>
      <c r="O105" s="146"/>
      <c r="P105" s="146"/>
      <c r="Q105" s="146"/>
      <c r="R105" s="146"/>
      <c r="S105" s="146"/>
      <c r="T105" s="146"/>
      <c r="U105" s="7"/>
      <c r="V105" s="70"/>
      <c r="W105" s="70"/>
      <c r="X105" s="70"/>
      <c r="Y105" s="70"/>
      <c r="Z105" s="70"/>
      <c r="AA105" s="70"/>
      <c r="AB105" s="70"/>
      <c r="AC105" s="70"/>
    </row>
    <row r="106" spans="1:14" s="2" customFormat="1" ht="4.5" customHeight="1">
      <c r="A106" s="71"/>
      <c r="B106" s="69"/>
      <c r="D106" s="78"/>
      <c r="E106" s="65"/>
      <c r="F106" s="66"/>
      <c r="N106" s="27"/>
    </row>
    <row r="107" spans="1:29" s="2" customFormat="1" ht="19.5" customHeight="1">
      <c r="A107" s="71"/>
      <c r="B107" s="69" t="s">
        <v>216</v>
      </c>
      <c r="C107" s="146" t="s">
        <v>145</v>
      </c>
      <c r="D107" s="146"/>
      <c r="E107" s="146"/>
      <c r="F107" s="146"/>
      <c r="G107" s="146"/>
      <c r="H107" s="146"/>
      <c r="I107" s="146"/>
      <c r="J107" s="146"/>
      <c r="K107" s="146"/>
      <c r="L107" s="146"/>
      <c r="M107" s="146"/>
      <c r="N107" s="146"/>
      <c r="O107" s="146"/>
      <c r="P107" s="146"/>
      <c r="Q107" s="146"/>
      <c r="R107" s="146"/>
      <c r="S107" s="146"/>
      <c r="T107" s="146"/>
      <c r="U107" s="76"/>
      <c r="V107" s="76"/>
      <c r="W107" s="76"/>
      <c r="X107" s="76"/>
      <c r="Y107" s="76"/>
      <c r="Z107" s="76"/>
      <c r="AA107" s="76"/>
      <c r="AB107" s="76"/>
      <c r="AC107" s="76"/>
    </row>
    <row r="108" spans="1:29" s="2" customFormat="1" ht="33" customHeight="1">
      <c r="A108" s="71"/>
      <c r="B108" s="69"/>
      <c r="C108" s="146" t="s">
        <v>146</v>
      </c>
      <c r="D108" s="146"/>
      <c r="E108" s="146"/>
      <c r="F108" s="146"/>
      <c r="G108" s="146"/>
      <c r="H108" s="146"/>
      <c r="I108" s="146"/>
      <c r="J108" s="146"/>
      <c r="K108" s="146"/>
      <c r="L108" s="146"/>
      <c r="M108" s="146"/>
      <c r="N108" s="146"/>
      <c r="O108" s="146"/>
      <c r="P108" s="146"/>
      <c r="Q108" s="146"/>
      <c r="R108" s="146"/>
      <c r="S108" s="146"/>
      <c r="T108" s="146"/>
      <c r="U108" s="75"/>
      <c r="V108" s="76"/>
      <c r="W108" s="76"/>
      <c r="X108" s="76"/>
      <c r="Y108" s="76"/>
      <c r="Z108" s="76"/>
      <c r="AA108" s="76"/>
      <c r="AB108" s="76"/>
      <c r="AC108" s="76"/>
    </row>
    <row r="109" spans="1:29" s="2" customFormat="1" ht="30" customHeight="1">
      <c r="A109" s="71"/>
      <c r="B109" s="69"/>
      <c r="C109" s="146" t="s">
        <v>147</v>
      </c>
      <c r="D109" s="146"/>
      <c r="E109" s="146"/>
      <c r="F109" s="146"/>
      <c r="G109" s="146"/>
      <c r="H109" s="146"/>
      <c r="I109" s="146"/>
      <c r="J109" s="146"/>
      <c r="K109" s="146"/>
      <c r="L109" s="146"/>
      <c r="M109" s="146"/>
      <c r="N109" s="146"/>
      <c r="O109" s="146"/>
      <c r="P109" s="146"/>
      <c r="Q109" s="146"/>
      <c r="R109" s="146"/>
      <c r="S109" s="146"/>
      <c r="T109" s="146"/>
      <c r="U109" s="76"/>
      <c r="V109" s="76"/>
      <c r="W109" s="76"/>
      <c r="X109" s="76"/>
      <c r="Y109" s="76"/>
      <c r="Z109" s="76"/>
      <c r="AA109" s="76"/>
      <c r="AB109" s="76"/>
      <c r="AC109" s="76"/>
    </row>
    <row r="110" spans="1:14" s="2" customFormat="1" ht="4.5" customHeight="1">
      <c r="A110" s="71"/>
      <c r="B110" s="69"/>
      <c r="D110" s="78"/>
      <c r="E110" s="65"/>
      <c r="F110" s="66"/>
      <c r="N110" s="27"/>
    </row>
    <row r="111" spans="1:29" s="2" customFormat="1" ht="46.5" customHeight="1">
      <c r="A111" s="71"/>
      <c r="B111" s="69" t="s">
        <v>217</v>
      </c>
      <c r="C111" s="146" t="s">
        <v>148</v>
      </c>
      <c r="D111" s="146"/>
      <c r="E111" s="146"/>
      <c r="F111" s="146"/>
      <c r="G111" s="146"/>
      <c r="H111" s="146"/>
      <c r="I111" s="146"/>
      <c r="J111" s="146"/>
      <c r="K111" s="146"/>
      <c r="L111" s="146"/>
      <c r="M111" s="146"/>
      <c r="N111" s="146"/>
      <c r="O111" s="146"/>
      <c r="P111" s="146"/>
      <c r="Q111" s="146"/>
      <c r="R111" s="146"/>
      <c r="S111" s="146"/>
      <c r="T111" s="146"/>
      <c r="U111" s="75"/>
      <c r="V111" s="76"/>
      <c r="W111" s="76"/>
      <c r="X111" s="76"/>
      <c r="Y111" s="76"/>
      <c r="Z111" s="76"/>
      <c r="AA111" s="76"/>
      <c r="AB111" s="76"/>
      <c r="AC111" s="76"/>
    </row>
    <row r="112" spans="1:14" s="2" customFormat="1" ht="4.5" customHeight="1">
      <c r="A112" s="71"/>
      <c r="B112" s="69"/>
      <c r="D112" s="78"/>
      <c r="E112" s="65"/>
      <c r="F112" s="66"/>
      <c r="N112" s="27"/>
    </row>
    <row r="113" spans="1:30" s="2" customFormat="1" ht="30" customHeight="1">
      <c r="A113" s="71"/>
      <c r="B113" s="69" t="s">
        <v>218</v>
      </c>
      <c r="C113" s="145" t="s">
        <v>149</v>
      </c>
      <c r="D113" s="145"/>
      <c r="E113" s="145"/>
      <c r="F113" s="145"/>
      <c r="G113" s="145"/>
      <c r="H113" s="145"/>
      <c r="I113" s="145"/>
      <c r="J113" s="145"/>
      <c r="K113" s="145"/>
      <c r="L113" s="145"/>
      <c r="M113" s="145"/>
      <c r="N113" s="145"/>
      <c r="O113" s="145"/>
      <c r="P113" s="145"/>
      <c r="Q113" s="145"/>
      <c r="R113" s="145"/>
      <c r="S113" s="145"/>
      <c r="T113" s="145"/>
      <c r="U113" s="80"/>
      <c r="V113" s="81"/>
      <c r="W113" s="81"/>
      <c r="X113" s="81"/>
      <c r="Y113" s="81"/>
      <c r="Z113" s="81"/>
      <c r="AA113" s="81"/>
      <c r="AB113" s="81"/>
      <c r="AC113" s="81"/>
      <c r="AD113" s="76"/>
    </row>
    <row r="114" spans="1:29" s="2" customFormat="1" ht="34.5" customHeight="1">
      <c r="A114" s="71"/>
      <c r="B114" s="71"/>
      <c r="C114" s="146" t="s">
        <v>150</v>
      </c>
      <c r="D114" s="146"/>
      <c r="E114" s="146"/>
      <c r="F114" s="146"/>
      <c r="G114" s="146"/>
      <c r="H114" s="146"/>
      <c r="I114" s="146"/>
      <c r="J114" s="146"/>
      <c r="K114" s="146"/>
      <c r="L114" s="146"/>
      <c r="M114" s="146"/>
      <c r="N114" s="146"/>
      <c r="O114" s="146"/>
      <c r="P114" s="146"/>
      <c r="Q114" s="146"/>
      <c r="R114" s="146"/>
      <c r="S114" s="146"/>
      <c r="T114" s="146"/>
      <c r="U114" s="75"/>
      <c r="V114" s="76"/>
      <c r="W114" s="76"/>
      <c r="X114" s="76"/>
      <c r="Y114" s="76"/>
      <c r="Z114" s="76"/>
      <c r="AA114" s="76"/>
      <c r="AB114" s="76"/>
      <c r="AC114" s="76"/>
    </row>
    <row r="115" spans="1:29" s="2" customFormat="1" ht="34.5" customHeight="1">
      <c r="A115" s="71"/>
      <c r="B115" s="71"/>
      <c r="C115" s="146" t="s">
        <v>151</v>
      </c>
      <c r="D115" s="146"/>
      <c r="E115" s="146"/>
      <c r="F115" s="146"/>
      <c r="G115" s="146"/>
      <c r="H115" s="146"/>
      <c r="I115" s="146"/>
      <c r="J115" s="146"/>
      <c r="K115" s="146"/>
      <c r="L115" s="146"/>
      <c r="M115" s="146"/>
      <c r="N115" s="146"/>
      <c r="O115" s="146"/>
      <c r="P115" s="146"/>
      <c r="Q115" s="146"/>
      <c r="R115" s="146"/>
      <c r="S115" s="146"/>
      <c r="T115" s="146"/>
      <c r="U115" s="7"/>
      <c r="V115" s="70"/>
      <c r="W115" s="70"/>
      <c r="X115" s="70"/>
      <c r="Y115" s="70"/>
      <c r="Z115" s="70"/>
      <c r="AA115" s="70"/>
      <c r="AB115" s="70"/>
      <c r="AC115" s="70"/>
    </row>
    <row r="116" spans="5:14" s="2" customFormat="1" ht="18.75">
      <c r="E116" s="85"/>
      <c r="F116" s="66"/>
      <c r="N116" s="27"/>
    </row>
    <row r="117" spans="5:14" s="2" customFormat="1" ht="18.75">
      <c r="E117" s="85"/>
      <c r="F117" s="66"/>
      <c r="N117" s="27"/>
    </row>
    <row r="118" spans="5:14" s="2" customFormat="1" ht="18.75">
      <c r="E118" s="65"/>
      <c r="F118" s="90"/>
      <c r="N118" s="27"/>
    </row>
    <row r="119" spans="5:14" s="2" customFormat="1" ht="18.75">
      <c r="E119" s="85"/>
      <c r="F119" s="66"/>
      <c r="N119" s="27"/>
    </row>
    <row r="120" spans="5:14" s="2" customFormat="1" ht="18.75">
      <c r="E120" s="85"/>
      <c r="F120" s="66"/>
      <c r="N120" s="27"/>
    </row>
    <row r="121" spans="5:14" s="2" customFormat="1" ht="18.75">
      <c r="E121" s="85"/>
      <c r="F121" s="66"/>
      <c r="N121" s="27"/>
    </row>
    <row r="122" spans="5:14" s="2" customFormat="1" ht="18.75">
      <c r="E122" s="85"/>
      <c r="F122" s="66"/>
      <c r="N122" s="27"/>
    </row>
    <row r="123" spans="5:14" s="2" customFormat="1" ht="18.75">
      <c r="E123" s="85"/>
      <c r="F123" s="66"/>
      <c r="N123" s="27"/>
    </row>
    <row r="124" spans="5:14" s="2" customFormat="1" ht="18.75">
      <c r="E124" s="85"/>
      <c r="F124" s="66"/>
      <c r="N124" s="27"/>
    </row>
    <row r="125" spans="5:14" s="2" customFormat="1" ht="18.75">
      <c r="E125" s="85"/>
      <c r="F125" s="66"/>
      <c r="N125" s="27"/>
    </row>
    <row r="126" spans="5:14" s="2" customFormat="1" ht="18.75">
      <c r="E126" s="85"/>
      <c r="F126" s="66"/>
      <c r="N126" s="27"/>
    </row>
    <row r="127" spans="5:14" s="2" customFormat="1" ht="18.75">
      <c r="E127" s="85"/>
      <c r="F127" s="66"/>
      <c r="N127" s="27"/>
    </row>
    <row r="128" spans="5:14" s="2" customFormat="1" ht="18.75">
      <c r="E128" s="85"/>
      <c r="F128" s="66"/>
      <c r="N128" s="27"/>
    </row>
    <row r="129" spans="5:14" s="2" customFormat="1" ht="18.75">
      <c r="E129" s="85"/>
      <c r="F129" s="66"/>
      <c r="N129" s="27"/>
    </row>
    <row r="130" spans="5:14" s="2" customFormat="1" ht="18.75">
      <c r="E130" s="85"/>
      <c r="F130" s="66"/>
      <c r="N130" s="27"/>
    </row>
    <row r="131" spans="5:14" s="2" customFormat="1" ht="39.75" customHeight="1">
      <c r="E131" s="85"/>
      <c r="F131" s="66"/>
      <c r="N131" s="27"/>
    </row>
    <row r="132" spans="5:14" s="2" customFormat="1" ht="18.75">
      <c r="E132" s="85"/>
      <c r="F132" s="66"/>
      <c r="N132" s="27"/>
    </row>
    <row r="133" spans="5:14" s="2" customFormat="1" ht="18.75">
      <c r="E133" s="85"/>
      <c r="F133" s="66"/>
      <c r="N133" s="27"/>
    </row>
    <row r="134" spans="5:14" s="2" customFormat="1" ht="18.75">
      <c r="E134" s="85"/>
      <c r="F134" s="66"/>
      <c r="N134" s="27"/>
    </row>
    <row r="135" spans="5:14" s="2" customFormat="1" ht="18.75">
      <c r="E135" s="85"/>
      <c r="F135" s="66"/>
      <c r="N135" s="27"/>
    </row>
    <row r="136" spans="5:14" s="2" customFormat="1" ht="18.75">
      <c r="E136" s="85"/>
      <c r="F136" s="66"/>
      <c r="N136" s="27"/>
    </row>
    <row r="137" spans="5:14" s="2" customFormat="1" ht="18.75">
      <c r="E137" s="85"/>
      <c r="F137" s="66"/>
      <c r="N137" s="27"/>
    </row>
    <row r="138" spans="5:14" s="2" customFormat="1" ht="18.75">
      <c r="E138" s="85"/>
      <c r="F138" s="66"/>
      <c r="N138" s="27"/>
    </row>
    <row r="139" spans="5:14" s="2" customFormat="1" ht="18.75">
      <c r="E139" s="85"/>
      <c r="F139" s="66"/>
      <c r="N139" s="27"/>
    </row>
    <row r="140" spans="5:14" s="2" customFormat="1" ht="18.75">
      <c r="E140" s="85"/>
      <c r="F140" s="66"/>
      <c r="N140" s="27"/>
    </row>
    <row r="141" spans="5:14" s="2" customFormat="1" ht="18.75">
      <c r="E141" s="85"/>
      <c r="F141" s="66"/>
      <c r="N141" s="27"/>
    </row>
    <row r="142" spans="5:14" s="2" customFormat="1" ht="18.75">
      <c r="E142" s="85"/>
      <c r="F142" s="66"/>
      <c r="N142" s="27"/>
    </row>
    <row r="143" spans="5:14" s="2" customFormat="1" ht="18.75">
      <c r="E143" s="85"/>
      <c r="F143" s="66"/>
      <c r="N143" s="27"/>
    </row>
    <row r="144" spans="5:14" s="2" customFormat="1" ht="18.75">
      <c r="E144" s="85"/>
      <c r="F144" s="66"/>
      <c r="N144" s="27"/>
    </row>
    <row r="145" spans="5:14" s="2" customFormat="1" ht="18.75">
      <c r="E145" s="85"/>
      <c r="F145" s="66"/>
      <c r="N145" s="27"/>
    </row>
    <row r="146" spans="5:14" s="2" customFormat="1" ht="18.75">
      <c r="E146" s="85"/>
      <c r="F146" s="66"/>
      <c r="N146" s="27"/>
    </row>
    <row r="147" spans="5:14" s="2" customFormat="1" ht="18.75">
      <c r="E147" s="85"/>
      <c r="F147" s="66"/>
      <c r="N147" s="27"/>
    </row>
    <row r="148" spans="5:14" s="2" customFormat="1" ht="18.75">
      <c r="E148" s="85"/>
      <c r="F148" s="66"/>
      <c r="N148" s="27"/>
    </row>
    <row r="149" spans="5:14" s="2" customFormat="1" ht="18.75">
      <c r="E149" s="85"/>
      <c r="F149" s="66"/>
      <c r="N149" s="27"/>
    </row>
    <row r="150" spans="5:14" s="2" customFormat="1" ht="18.75">
      <c r="E150" s="85"/>
      <c r="F150" s="66"/>
      <c r="N150" s="27"/>
    </row>
    <row r="151" spans="5:14" s="2" customFormat="1" ht="18.75">
      <c r="E151" s="85"/>
      <c r="F151" s="66"/>
      <c r="N151" s="27"/>
    </row>
    <row r="152" spans="5:14" s="2" customFormat="1" ht="18.75">
      <c r="E152" s="85"/>
      <c r="F152" s="66"/>
      <c r="N152" s="27"/>
    </row>
    <row r="153" spans="5:14" s="2" customFormat="1" ht="18.75">
      <c r="E153" s="85"/>
      <c r="F153" s="66"/>
      <c r="N153" s="27"/>
    </row>
    <row r="154" spans="5:14" s="2" customFormat="1" ht="18.75">
      <c r="E154" s="85"/>
      <c r="F154" s="66"/>
      <c r="N154" s="27"/>
    </row>
    <row r="155" spans="5:14" s="2" customFormat="1" ht="18.75">
      <c r="E155" s="85"/>
      <c r="F155" s="66"/>
      <c r="N155" s="27"/>
    </row>
    <row r="156" spans="5:14" s="2" customFormat="1" ht="18.75">
      <c r="E156" s="85"/>
      <c r="F156" s="66"/>
      <c r="N156" s="27"/>
    </row>
    <row r="157" spans="5:14" s="2" customFormat="1" ht="18.75">
      <c r="E157" s="85"/>
      <c r="F157" s="66"/>
      <c r="N157" s="27"/>
    </row>
    <row r="158" spans="5:14" s="2" customFormat="1" ht="18.75">
      <c r="E158" s="85"/>
      <c r="F158" s="66"/>
      <c r="N158" s="27"/>
    </row>
    <row r="159" spans="5:14" s="2" customFormat="1" ht="18.75">
      <c r="E159" s="85"/>
      <c r="F159" s="66"/>
      <c r="N159" s="27"/>
    </row>
    <row r="160" spans="5:14" s="2" customFormat="1" ht="18.75">
      <c r="E160" s="85"/>
      <c r="F160" s="66"/>
      <c r="N160" s="27"/>
    </row>
    <row r="161" spans="5:14" s="2" customFormat="1" ht="18.75">
      <c r="E161" s="85"/>
      <c r="F161" s="66"/>
      <c r="N161" s="27"/>
    </row>
    <row r="162" spans="5:14" s="2" customFormat="1" ht="18.75">
      <c r="E162" s="85"/>
      <c r="F162" s="66"/>
      <c r="N162" s="27"/>
    </row>
    <row r="163" spans="5:14" s="2" customFormat="1" ht="18.75">
      <c r="E163" s="85"/>
      <c r="F163" s="66"/>
      <c r="N163" s="27"/>
    </row>
    <row r="164" spans="5:14" s="2" customFormat="1" ht="18.75">
      <c r="E164" s="85"/>
      <c r="F164" s="66"/>
      <c r="N164" s="27"/>
    </row>
    <row r="165" spans="5:14" s="2" customFormat="1" ht="18.75">
      <c r="E165" s="85"/>
      <c r="F165" s="66"/>
      <c r="N165" s="27"/>
    </row>
    <row r="166" spans="5:14" s="2" customFormat="1" ht="18.75">
      <c r="E166" s="85"/>
      <c r="F166" s="66"/>
      <c r="N166" s="27"/>
    </row>
    <row r="167" spans="5:14" s="2" customFormat="1" ht="18.75">
      <c r="E167" s="85"/>
      <c r="F167" s="66"/>
      <c r="N167" s="27"/>
    </row>
    <row r="168" spans="5:14" s="2" customFormat="1" ht="18.75">
      <c r="E168" s="85"/>
      <c r="F168" s="66"/>
      <c r="N168" s="27"/>
    </row>
    <row r="169" spans="5:14" s="2" customFormat="1" ht="18.75">
      <c r="E169" s="85"/>
      <c r="F169" s="66"/>
      <c r="N169" s="27"/>
    </row>
    <row r="170" spans="5:14" s="2" customFormat="1" ht="18.75">
      <c r="E170" s="85"/>
      <c r="F170" s="66"/>
      <c r="N170" s="27"/>
    </row>
    <row r="171" spans="5:14" s="2" customFormat="1" ht="18.75">
      <c r="E171" s="85"/>
      <c r="F171" s="66"/>
      <c r="N171" s="27"/>
    </row>
    <row r="172" spans="5:14" s="2" customFormat="1" ht="18.75">
      <c r="E172" s="85"/>
      <c r="F172" s="66"/>
      <c r="N172" s="27"/>
    </row>
    <row r="173" spans="5:14" s="2" customFormat="1" ht="18.75">
      <c r="E173" s="85"/>
      <c r="F173" s="66"/>
      <c r="N173" s="27"/>
    </row>
    <row r="174" spans="5:14" s="2" customFormat="1" ht="18.75">
      <c r="E174" s="85"/>
      <c r="F174" s="66"/>
      <c r="N174" s="27"/>
    </row>
    <row r="175" spans="5:14" s="2" customFormat="1" ht="18.75">
      <c r="E175" s="85"/>
      <c r="F175" s="66"/>
      <c r="N175" s="27"/>
    </row>
    <row r="176" spans="5:14" s="2" customFormat="1" ht="18.75">
      <c r="E176" s="85"/>
      <c r="F176" s="66"/>
      <c r="N176" s="27"/>
    </row>
    <row r="177" spans="5:14" s="2" customFormat="1" ht="18.75">
      <c r="E177" s="85"/>
      <c r="F177" s="66"/>
      <c r="N177" s="27"/>
    </row>
    <row r="178" spans="5:14" s="2" customFormat="1" ht="18.75">
      <c r="E178" s="85"/>
      <c r="F178" s="66"/>
      <c r="N178" s="27"/>
    </row>
    <row r="179" spans="5:14" s="2" customFormat="1" ht="18.75">
      <c r="E179" s="85"/>
      <c r="F179" s="66"/>
      <c r="N179" s="27"/>
    </row>
    <row r="180" spans="5:14" s="2" customFormat="1" ht="18.75">
      <c r="E180" s="85"/>
      <c r="F180" s="66"/>
      <c r="N180" s="27"/>
    </row>
    <row r="181" spans="5:14" s="2" customFormat="1" ht="18.75">
      <c r="E181" s="85"/>
      <c r="F181" s="66"/>
      <c r="N181" s="27"/>
    </row>
    <row r="182" spans="5:14" s="2" customFormat="1" ht="18.75">
      <c r="E182" s="85"/>
      <c r="F182" s="66"/>
      <c r="N182" s="27"/>
    </row>
    <row r="183" spans="5:14" s="2" customFormat="1" ht="18.75">
      <c r="E183" s="85"/>
      <c r="F183" s="66"/>
      <c r="N183" s="27"/>
    </row>
    <row r="184" spans="5:14" s="2" customFormat="1" ht="18.75">
      <c r="E184" s="85"/>
      <c r="F184" s="66"/>
      <c r="N184" s="27"/>
    </row>
    <row r="185" spans="5:14" s="2" customFormat="1" ht="18.75">
      <c r="E185" s="85"/>
      <c r="F185" s="66"/>
      <c r="N185" s="27"/>
    </row>
    <row r="186" spans="5:14" s="2" customFormat="1" ht="18.75">
      <c r="E186" s="85"/>
      <c r="F186" s="66"/>
      <c r="N186" s="27"/>
    </row>
    <row r="187" spans="5:14" s="2" customFormat="1" ht="18.75">
      <c r="E187" s="85"/>
      <c r="F187" s="66"/>
      <c r="N187" s="27"/>
    </row>
    <row r="188" spans="5:14" s="2" customFormat="1" ht="18.75">
      <c r="E188" s="85"/>
      <c r="F188" s="66"/>
      <c r="N188" s="27"/>
    </row>
    <row r="189" spans="5:14" s="2" customFormat="1" ht="18.75">
      <c r="E189" s="85"/>
      <c r="F189" s="66"/>
      <c r="N189" s="27"/>
    </row>
    <row r="190" spans="5:14" s="2" customFormat="1" ht="18.75">
      <c r="E190" s="85"/>
      <c r="F190" s="66"/>
      <c r="N190" s="27"/>
    </row>
    <row r="191" spans="5:14" s="2" customFormat="1" ht="18.75">
      <c r="E191" s="85"/>
      <c r="F191" s="66"/>
      <c r="N191" s="27"/>
    </row>
    <row r="192" spans="5:14" s="2" customFormat="1" ht="18.75">
      <c r="E192" s="85"/>
      <c r="F192" s="66"/>
      <c r="N192" s="27"/>
    </row>
    <row r="193" spans="5:14" s="2" customFormat="1" ht="18.75">
      <c r="E193" s="85"/>
      <c r="F193" s="66"/>
      <c r="N193" s="27"/>
    </row>
    <row r="194" spans="5:14" s="2" customFormat="1" ht="18.75">
      <c r="E194" s="85"/>
      <c r="F194" s="66"/>
      <c r="N194" s="27"/>
    </row>
    <row r="195" spans="5:14" s="2" customFormat="1" ht="18.75">
      <c r="E195" s="85"/>
      <c r="F195" s="66"/>
      <c r="N195" s="27"/>
    </row>
    <row r="196" spans="5:14" s="2" customFormat="1" ht="18.75">
      <c r="E196" s="85"/>
      <c r="F196" s="66"/>
      <c r="N196" s="27"/>
    </row>
    <row r="197" spans="5:14" s="2" customFormat="1" ht="18.75">
      <c r="E197" s="85"/>
      <c r="F197" s="66"/>
      <c r="N197" s="27"/>
    </row>
    <row r="198" spans="5:14" s="2" customFormat="1" ht="18.75">
      <c r="E198" s="85"/>
      <c r="F198" s="66"/>
      <c r="N198" s="27"/>
    </row>
    <row r="199" spans="5:14" s="2" customFormat="1" ht="18.75">
      <c r="E199" s="85"/>
      <c r="F199" s="66"/>
      <c r="N199" s="27"/>
    </row>
    <row r="200" spans="5:14" s="2" customFormat="1" ht="18.75">
      <c r="E200" s="85"/>
      <c r="F200" s="66"/>
      <c r="N200" s="27"/>
    </row>
    <row r="201" spans="5:14" s="2" customFormat="1" ht="18.75">
      <c r="E201" s="85"/>
      <c r="F201" s="66"/>
      <c r="N201" s="27"/>
    </row>
    <row r="202" spans="5:14" s="2" customFormat="1" ht="18.75">
      <c r="E202" s="85"/>
      <c r="F202" s="66"/>
      <c r="N202" s="27"/>
    </row>
    <row r="203" spans="5:14" s="2" customFormat="1" ht="18.75">
      <c r="E203" s="85"/>
      <c r="F203" s="66"/>
      <c r="N203" s="27"/>
    </row>
    <row r="204" spans="5:14" s="2" customFormat="1" ht="18.75">
      <c r="E204" s="85"/>
      <c r="F204" s="66"/>
      <c r="N204" s="27"/>
    </row>
    <row r="205" spans="5:14" s="2" customFormat="1" ht="18.75">
      <c r="E205" s="85"/>
      <c r="F205" s="66"/>
      <c r="N205" s="27"/>
    </row>
    <row r="206" spans="5:14" s="2" customFormat="1" ht="18.75">
      <c r="E206" s="85"/>
      <c r="F206" s="66"/>
      <c r="N206" s="27"/>
    </row>
    <row r="207" spans="5:14" s="2" customFormat="1" ht="18.75">
      <c r="E207" s="85"/>
      <c r="F207" s="66"/>
      <c r="N207" s="27"/>
    </row>
    <row r="208" spans="5:14" s="2" customFormat="1" ht="18.75">
      <c r="E208" s="85"/>
      <c r="F208" s="66"/>
      <c r="N208" s="27"/>
    </row>
    <row r="209" spans="5:14" s="2" customFormat="1" ht="18.75">
      <c r="E209" s="85"/>
      <c r="F209" s="66"/>
      <c r="N209" s="27"/>
    </row>
    <row r="210" spans="5:14" s="2" customFormat="1" ht="18.75">
      <c r="E210" s="85"/>
      <c r="F210" s="66"/>
      <c r="N210" s="27"/>
    </row>
    <row r="211" spans="5:14" s="2" customFormat="1" ht="18.75">
      <c r="E211" s="85"/>
      <c r="F211" s="66"/>
      <c r="N211" s="27"/>
    </row>
    <row r="212" spans="5:14" s="2" customFormat="1" ht="18.75">
      <c r="E212" s="85"/>
      <c r="F212" s="66"/>
      <c r="N212" s="27"/>
    </row>
    <row r="213" spans="5:14" s="2" customFormat="1" ht="18.75">
      <c r="E213" s="85"/>
      <c r="F213" s="66"/>
      <c r="N213" s="27"/>
    </row>
    <row r="214" spans="5:14" s="2" customFormat="1" ht="18.75">
      <c r="E214" s="85"/>
      <c r="F214" s="66"/>
      <c r="N214" s="27"/>
    </row>
    <row r="215" spans="5:14" s="2" customFormat="1" ht="18.75">
      <c r="E215" s="85"/>
      <c r="F215" s="66"/>
      <c r="N215" s="27"/>
    </row>
    <row r="216" spans="5:14" s="2" customFormat="1" ht="18.75">
      <c r="E216" s="85"/>
      <c r="F216" s="66"/>
      <c r="N216" s="27"/>
    </row>
    <row r="217" spans="5:14" s="2" customFormat="1" ht="18.75">
      <c r="E217" s="85"/>
      <c r="F217" s="66"/>
      <c r="N217" s="27"/>
    </row>
    <row r="218" spans="5:14" s="2" customFormat="1" ht="18.75">
      <c r="E218" s="85"/>
      <c r="F218" s="66"/>
      <c r="N218" s="27"/>
    </row>
    <row r="219" spans="5:14" s="2" customFormat="1" ht="18.75">
      <c r="E219" s="85"/>
      <c r="F219" s="66"/>
      <c r="N219" s="27"/>
    </row>
    <row r="220" spans="5:14" s="2" customFormat="1" ht="18.75">
      <c r="E220" s="85"/>
      <c r="F220" s="66"/>
      <c r="N220" s="27"/>
    </row>
    <row r="221" spans="5:14" s="2" customFormat="1" ht="18.75">
      <c r="E221" s="85"/>
      <c r="F221" s="66"/>
      <c r="N221" s="27"/>
    </row>
    <row r="222" spans="5:14" s="2" customFormat="1" ht="18.75">
      <c r="E222" s="85"/>
      <c r="F222" s="66"/>
      <c r="N222" s="27"/>
    </row>
    <row r="223" spans="5:14" s="2" customFormat="1" ht="18.75">
      <c r="E223" s="85"/>
      <c r="F223" s="66"/>
      <c r="N223" s="27"/>
    </row>
    <row r="224" spans="5:14" s="2" customFormat="1" ht="18.75">
      <c r="E224" s="85"/>
      <c r="F224" s="66"/>
      <c r="N224" s="27"/>
    </row>
    <row r="225" spans="5:14" s="2" customFormat="1" ht="18.75">
      <c r="E225" s="85"/>
      <c r="F225" s="66"/>
      <c r="N225" s="27"/>
    </row>
    <row r="226" spans="5:14" s="2" customFormat="1" ht="18.75">
      <c r="E226" s="85"/>
      <c r="F226" s="66"/>
      <c r="N226" s="27"/>
    </row>
    <row r="227" spans="5:14" s="2" customFormat="1" ht="18.75">
      <c r="E227" s="85"/>
      <c r="F227" s="66"/>
      <c r="N227" s="27"/>
    </row>
    <row r="228" spans="5:14" s="2" customFormat="1" ht="18.75">
      <c r="E228" s="85"/>
      <c r="F228" s="66"/>
      <c r="N228" s="27"/>
    </row>
    <row r="229" spans="5:14" s="2" customFormat="1" ht="18.75">
      <c r="E229" s="85"/>
      <c r="F229" s="66"/>
      <c r="N229" s="27"/>
    </row>
    <row r="230" spans="5:14" s="2" customFormat="1" ht="18.75">
      <c r="E230" s="85"/>
      <c r="F230" s="66"/>
      <c r="N230" s="27"/>
    </row>
    <row r="231" spans="5:14" s="2" customFormat="1" ht="18.75">
      <c r="E231" s="85"/>
      <c r="F231" s="66"/>
      <c r="N231" s="27"/>
    </row>
    <row r="232" spans="5:14" s="2" customFormat="1" ht="18.75">
      <c r="E232" s="85"/>
      <c r="F232" s="66"/>
      <c r="N232" s="27"/>
    </row>
    <row r="233" spans="5:14" s="2" customFormat="1" ht="18.75">
      <c r="E233" s="85"/>
      <c r="F233" s="66"/>
      <c r="N233" s="27"/>
    </row>
    <row r="234" spans="5:14" s="2" customFormat="1" ht="18.75">
      <c r="E234" s="85"/>
      <c r="F234" s="66"/>
      <c r="N234" s="27"/>
    </row>
    <row r="235" spans="5:14" s="2" customFormat="1" ht="18.75">
      <c r="E235" s="85"/>
      <c r="F235" s="66"/>
      <c r="N235" s="27"/>
    </row>
    <row r="236" spans="5:14" s="2" customFormat="1" ht="18.75">
      <c r="E236" s="85"/>
      <c r="F236" s="66"/>
      <c r="N236" s="27"/>
    </row>
    <row r="237" spans="5:14" s="2" customFormat="1" ht="18.75">
      <c r="E237" s="85"/>
      <c r="F237" s="66"/>
      <c r="N237" s="27"/>
    </row>
    <row r="238" spans="5:14" s="2" customFormat="1" ht="18.75">
      <c r="E238" s="85"/>
      <c r="F238" s="66"/>
      <c r="N238" s="27"/>
    </row>
    <row r="239" spans="5:14" s="2" customFormat="1" ht="18.75">
      <c r="E239" s="85"/>
      <c r="F239" s="66"/>
      <c r="N239" s="27"/>
    </row>
    <row r="240" spans="5:14" s="2" customFormat="1" ht="18.75">
      <c r="E240" s="85"/>
      <c r="F240" s="66"/>
      <c r="N240" s="27"/>
    </row>
    <row r="241" spans="5:14" s="2" customFormat="1" ht="18.75">
      <c r="E241" s="85"/>
      <c r="F241" s="66"/>
      <c r="N241" s="27"/>
    </row>
    <row r="242" spans="5:14" s="2" customFormat="1" ht="18.75">
      <c r="E242" s="85"/>
      <c r="F242" s="66"/>
      <c r="N242" s="27"/>
    </row>
    <row r="243" spans="5:14" s="2" customFormat="1" ht="18.75">
      <c r="E243" s="85"/>
      <c r="F243" s="66"/>
      <c r="N243" s="27"/>
    </row>
    <row r="244" spans="5:14" s="2" customFormat="1" ht="18.75">
      <c r="E244" s="85"/>
      <c r="F244" s="66"/>
      <c r="N244" s="27"/>
    </row>
    <row r="245" spans="5:14" s="2" customFormat="1" ht="18.75">
      <c r="E245" s="85"/>
      <c r="F245" s="66"/>
      <c r="N245" s="27"/>
    </row>
    <row r="246" spans="5:14" s="2" customFormat="1" ht="18.75">
      <c r="E246" s="85"/>
      <c r="F246" s="66"/>
      <c r="N246" s="27"/>
    </row>
    <row r="247" spans="5:14" s="2" customFormat="1" ht="18.75">
      <c r="E247" s="85"/>
      <c r="F247" s="66"/>
      <c r="N247" s="27"/>
    </row>
    <row r="248" spans="5:14" s="2" customFormat="1" ht="18.75">
      <c r="E248" s="85"/>
      <c r="F248" s="66"/>
      <c r="N248" s="27"/>
    </row>
    <row r="249" spans="5:14" s="2" customFormat="1" ht="18.75">
      <c r="E249" s="85"/>
      <c r="F249" s="66"/>
      <c r="N249" s="27"/>
    </row>
    <row r="250" spans="5:14" s="2" customFormat="1" ht="18.75">
      <c r="E250" s="85"/>
      <c r="F250" s="66"/>
      <c r="N250" s="27"/>
    </row>
    <row r="251" spans="5:14" s="2" customFormat="1" ht="18.75">
      <c r="E251" s="85"/>
      <c r="F251" s="66"/>
      <c r="N251" s="27"/>
    </row>
    <row r="252" spans="5:14" s="2" customFormat="1" ht="18.75">
      <c r="E252" s="85"/>
      <c r="F252" s="66"/>
      <c r="N252" s="27"/>
    </row>
    <row r="253" spans="5:14" s="2" customFormat="1" ht="18.75">
      <c r="E253" s="85"/>
      <c r="F253" s="66"/>
      <c r="N253" s="27"/>
    </row>
    <row r="254" spans="5:14" s="2" customFormat="1" ht="18.75">
      <c r="E254" s="85"/>
      <c r="F254" s="66"/>
      <c r="N254" s="27"/>
    </row>
    <row r="255" spans="5:14" s="2" customFormat="1" ht="18.75">
      <c r="E255" s="85"/>
      <c r="F255" s="66"/>
      <c r="N255" s="27"/>
    </row>
    <row r="256" spans="5:14" s="2" customFormat="1" ht="18.75">
      <c r="E256" s="85"/>
      <c r="F256" s="66"/>
      <c r="N256" s="27"/>
    </row>
    <row r="257" spans="5:14" s="2" customFormat="1" ht="18.75">
      <c r="E257" s="85"/>
      <c r="F257" s="66"/>
      <c r="N257" s="27"/>
    </row>
    <row r="258" spans="5:14" s="2" customFormat="1" ht="18.75">
      <c r="E258" s="85"/>
      <c r="F258" s="66"/>
      <c r="N258" s="27"/>
    </row>
    <row r="259" spans="5:14" s="2" customFormat="1" ht="18.75">
      <c r="E259" s="85"/>
      <c r="F259" s="66"/>
      <c r="N259" s="27"/>
    </row>
    <row r="260" spans="5:14" s="2" customFormat="1" ht="18.75">
      <c r="E260" s="85"/>
      <c r="F260" s="66"/>
      <c r="N260" s="27"/>
    </row>
    <row r="261" spans="5:14" s="2" customFormat="1" ht="18.75">
      <c r="E261" s="85"/>
      <c r="F261" s="66"/>
      <c r="N261" s="27"/>
    </row>
    <row r="262" spans="5:14" s="2" customFormat="1" ht="18.75">
      <c r="E262" s="85"/>
      <c r="F262" s="66"/>
      <c r="N262" s="27"/>
    </row>
    <row r="263" spans="5:14" s="2" customFormat="1" ht="18.75">
      <c r="E263" s="85"/>
      <c r="F263" s="66"/>
      <c r="N263" s="27"/>
    </row>
    <row r="264" spans="5:14" s="2" customFormat="1" ht="18.75">
      <c r="E264" s="85"/>
      <c r="F264" s="66"/>
      <c r="N264" s="27"/>
    </row>
    <row r="265" spans="5:14" s="2" customFormat="1" ht="18.75">
      <c r="E265" s="85"/>
      <c r="F265" s="66"/>
      <c r="N265" s="27"/>
    </row>
    <row r="266" spans="5:14" s="2" customFormat="1" ht="18.75">
      <c r="E266" s="85"/>
      <c r="F266" s="66"/>
      <c r="N266" s="27"/>
    </row>
    <row r="267" spans="5:14" s="2" customFormat="1" ht="18.75">
      <c r="E267" s="85"/>
      <c r="F267" s="66"/>
      <c r="N267" s="27"/>
    </row>
    <row r="268" spans="5:14" s="2" customFormat="1" ht="18.75">
      <c r="E268" s="85"/>
      <c r="F268" s="66"/>
      <c r="N268" s="27"/>
    </row>
    <row r="269" spans="5:14" s="2" customFormat="1" ht="18.75">
      <c r="E269" s="85"/>
      <c r="F269" s="66"/>
      <c r="N269" s="27"/>
    </row>
    <row r="270" spans="5:14" s="2" customFormat="1" ht="18.75">
      <c r="E270" s="85"/>
      <c r="F270" s="66"/>
      <c r="N270" s="27"/>
    </row>
    <row r="271" spans="5:14" s="2" customFormat="1" ht="18.75">
      <c r="E271" s="85"/>
      <c r="F271" s="66"/>
      <c r="N271" s="27"/>
    </row>
    <row r="272" spans="5:14" s="2" customFormat="1" ht="18.75">
      <c r="E272" s="85"/>
      <c r="F272" s="66"/>
      <c r="N272" s="27"/>
    </row>
    <row r="273" spans="5:14" s="2" customFormat="1" ht="18.75">
      <c r="E273" s="85"/>
      <c r="F273" s="66"/>
      <c r="N273" s="27"/>
    </row>
    <row r="274" spans="5:14" s="2" customFormat="1" ht="18.75">
      <c r="E274" s="85"/>
      <c r="F274" s="66"/>
      <c r="N274" s="27"/>
    </row>
    <row r="275" spans="5:14" s="2" customFormat="1" ht="18.75">
      <c r="E275" s="85"/>
      <c r="F275" s="66"/>
      <c r="N275" s="27"/>
    </row>
    <row r="276" spans="5:14" s="2" customFormat="1" ht="18.75">
      <c r="E276" s="85"/>
      <c r="F276" s="66"/>
      <c r="N276" s="27"/>
    </row>
    <row r="277" spans="5:14" s="2" customFormat="1" ht="18.75">
      <c r="E277" s="85"/>
      <c r="F277" s="66"/>
      <c r="N277" s="27"/>
    </row>
    <row r="278" spans="5:14" s="2" customFormat="1" ht="18.75">
      <c r="E278" s="85"/>
      <c r="F278" s="66"/>
      <c r="N278" s="27"/>
    </row>
    <row r="279" spans="5:14" s="2" customFormat="1" ht="18.75">
      <c r="E279" s="85"/>
      <c r="F279" s="66"/>
      <c r="N279" s="27"/>
    </row>
    <row r="280" spans="5:14" s="2" customFormat="1" ht="18.75">
      <c r="E280" s="85"/>
      <c r="F280" s="66"/>
      <c r="N280" s="27"/>
    </row>
    <row r="281" spans="5:14" s="2" customFormat="1" ht="18.75">
      <c r="E281" s="85"/>
      <c r="F281" s="66"/>
      <c r="N281" s="27"/>
    </row>
    <row r="282" spans="5:14" s="2" customFormat="1" ht="18.75">
      <c r="E282" s="85"/>
      <c r="F282" s="66"/>
      <c r="N282" s="27"/>
    </row>
    <row r="283" spans="5:14" s="2" customFormat="1" ht="18.75">
      <c r="E283" s="85"/>
      <c r="F283" s="66"/>
      <c r="N283" s="27"/>
    </row>
    <row r="284" spans="5:14" s="2" customFormat="1" ht="18.75">
      <c r="E284" s="85"/>
      <c r="F284" s="66"/>
      <c r="N284" s="27"/>
    </row>
    <row r="285" spans="5:14" s="2" customFormat="1" ht="18.75">
      <c r="E285" s="85"/>
      <c r="F285" s="66"/>
      <c r="N285" s="27"/>
    </row>
    <row r="286" spans="5:14" s="2" customFormat="1" ht="18.75">
      <c r="E286" s="85"/>
      <c r="F286" s="66"/>
      <c r="N286" s="27"/>
    </row>
    <row r="287" spans="5:14" s="2" customFormat="1" ht="18.75">
      <c r="E287" s="85"/>
      <c r="F287" s="66"/>
      <c r="N287" s="27"/>
    </row>
    <row r="288" spans="5:14" s="2" customFormat="1" ht="18.75">
      <c r="E288" s="85"/>
      <c r="F288" s="66"/>
      <c r="N288" s="27"/>
    </row>
    <row r="289" spans="5:14" s="2" customFormat="1" ht="18.75">
      <c r="E289" s="85"/>
      <c r="F289" s="66"/>
      <c r="N289" s="27"/>
    </row>
    <row r="290" spans="5:14" s="2" customFormat="1" ht="18.75">
      <c r="E290" s="85"/>
      <c r="F290" s="66"/>
      <c r="N290" s="27"/>
    </row>
    <row r="291" spans="5:14" s="2" customFormat="1" ht="18.75">
      <c r="E291" s="85"/>
      <c r="F291" s="66"/>
      <c r="N291" s="27"/>
    </row>
    <row r="292" spans="5:14" s="2" customFormat="1" ht="18.75">
      <c r="E292" s="85"/>
      <c r="F292" s="66"/>
      <c r="N292" s="27"/>
    </row>
    <row r="293" spans="5:14" s="2" customFormat="1" ht="18.75">
      <c r="E293" s="85"/>
      <c r="F293" s="66"/>
      <c r="N293" s="27"/>
    </row>
    <row r="294" spans="5:14" s="2" customFormat="1" ht="18.75">
      <c r="E294" s="85"/>
      <c r="F294" s="66"/>
      <c r="N294" s="27"/>
    </row>
    <row r="295" spans="5:14" s="2" customFormat="1" ht="18.75">
      <c r="E295" s="85"/>
      <c r="F295" s="66"/>
      <c r="N295" s="27"/>
    </row>
    <row r="296" spans="5:14" s="2" customFormat="1" ht="18.75">
      <c r="E296" s="85"/>
      <c r="F296" s="66"/>
      <c r="N296" s="27"/>
    </row>
    <row r="297" spans="5:14" s="2" customFormat="1" ht="18.75">
      <c r="E297" s="85"/>
      <c r="F297" s="66"/>
      <c r="N297" s="27"/>
    </row>
    <row r="298" spans="5:14" s="2" customFormat="1" ht="18.75">
      <c r="E298" s="85"/>
      <c r="F298" s="66"/>
      <c r="N298" s="27"/>
    </row>
    <row r="299" spans="5:14" s="2" customFormat="1" ht="18.75">
      <c r="E299" s="85"/>
      <c r="F299" s="66"/>
      <c r="N299" s="27"/>
    </row>
    <row r="300" spans="5:14" s="2" customFormat="1" ht="18.75">
      <c r="E300" s="85"/>
      <c r="F300" s="66"/>
      <c r="N300" s="27"/>
    </row>
    <row r="301" spans="5:14" s="2" customFormat="1" ht="18.75">
      <c r="E301" s="85"/>
      <c r="F301" s="66"/>
      <c r="N301" s="27"/>
    </row>
    <row r="302" spans="5:14" s="2" customFormat="1" ht="18.75">
      <c r="E302" s="85"/>
      <c r="F302" s="66"/>
      <c r="N302" s="27"/>
    </row>
    <row r="303" spans="5:14" s="2" customFormat="1" ht="18.75">
      <c r="E303" s="85"/>
      <c r="F303" s="66"/>
      <c r="N303" s="27"/>
    </row>
    <row r="304" spans="5:14" s="2" customFormat="1" ht="18.75">
      <c r="E304" s="85"/>
      <c r="F304" s="66"/>
      <c r="N304" s="27"/>
    </row>
    <row r="305" spans="5:14" s="2" customFormat="1" ht="18.75">
      <c r="E305" s="85"/>
      <c r="F305" s="66"/>
      <c r="N305" s="27"/>
    </row>
    <row r="306" spans="5:14" s="2" customFormat="1" ht="18.75">
      <c r="E306" s="85"/>
      <c r="F306" s="66"/>
      <c r="N306" s="27"/>
    </row>
    <row r="307" spans="5:14" s="2" customFormat="1" ht="18.75">
      <c r="E307" s="85"/>
      <c r="F307" s="66"/>
      <c r="N307" s="27"/>
    </row>
    <row r="308" spans="5:14" s="2" customFormat="1" ht="18.75">
      <c r="E308" s="85"/>
      <c r="F308" s="66"/>
      <c r="N308" s="27"/>
    </row>
    <row r="309" spans="5:14" s="2" customFormat="1" ht="18.75">
      <c r="E309" s="85"/>
      <c r="F309" s="66"/>
      <c r="N309" s="27"/>
    </row>
    <row r="310" spans="5:14" s="2" customFormat="1" ht="18.75">
      <c r="E310" s="85"/>
      <c r="F310" s="66"/>
      <c r="N310" s="27"/>
    </row>
    <row r="311" spans="5:14" s="2" customFormat="1" ht="18.75">
      <c r="E311" s="85"/>
      <c r="F311" s="66"/>
      <c r="N311" s="27"/>
    </row>
    <row r="312" spans="5:14" s="2" customFormat="1" ht="18.75">
      <c r="E312" s="85"/>
      <c r="F312" s="66"/>
      <c r="N312" s="27"/>
    </row>
    <row r="313" spans="5:14" s="2" customFormat="1" ht="18.75">
      <c r="E313" s="85"/>
      <c r="F313" s="66"/>
      <c r="N313" s="27"/>
    </row>
    <row r="314" spans="5:14" s="2" customFormat="1" ht="18.75">
      <c r="E314" s="85"/>
      <c r="F314" s="66"/>
      <c r="N314" s="27"/>
    </row>
    <row r="315" spans="5:14" s="2" customFormat="1" ht="18.75">
      <c r="E315" s="85"/>
      <c r="F315" s="66"/>
      <c r="N315" s="27"/>
    </row>
    <row r="316" spans="5:14" s="2" customFormat="1" ht="18.75">
      <c r="E316" s="85"/>
      <c r="F316" s="66"/>
      <c r="N316" s="27"/>
    </row>
    <row r="317" spans="5:14" s="2" customFormat="1" ht="18.75">
      <c r="E317" s="85"/>
      <c r="F317" s="66"/>
      <c r="N317" s="27"/>
    </row>
    <row r="318" spans="5:14" s="2" customFormat="1" ht="18.75">
      <c r="E318" s="85"/>
      <c r="F318" s="66"/>
      <c r="N318" s="27"/>
    </row>
    <row r="319" spans="5:14" s="2" customFormat="1" ht="18.75">
      <c r="E319" s="85"/>
      <c r="F319" s="66"/>
      <c r="N319" s="27"/>
    </row>
    <row r="320" spans="5:14" s="2" customFormat="1" ht="18.75">
      <c r="E320" s="85"/>
      <c r="F320" s="66"/>
      <c r="N320" s="27"/>
    </row>
    <row r="321" spans="5:14" s="2" customFormat="1" ht="18.75">
      <c r="E321" s="85"/>
      <c r="F321" s="66"/>
      <c r="N321" s="27"/>
    </row>
    <row r="322" spans="5:14" s="2" customFormat="1" ht="18.75">
      <c r="E322" s="85"/>
      <c r="F322" s="66"/>
      <c r="N322" s="27"/>
    </row>
    <row r="323" spans="5:14" s="2" customFormat="1" ht="18.75">
      <c r="E323" s="85"/>
      <c r="F323" s="66"/>
      <c r="N323" s="27"/>
    </row>
    <row r="324" spans="5:14" s="2" customFormat="1" ht="18.75">
      <c r="E324" s="85"/>
      <c r="F324" s="66"/>
      <c r="N324" s="27"/>
    </row>
    <row r="325" spans="5:14" s="2" customFormat="1" ht="18.75">
      <c r="E325" s="85"/>
      <c r="F325" s="66"/>
      <c r="N325" s="27"/>
    </row>
    <row r="326" spans="5:14" s="2" customFormat="1" ht="18.75">
      <c r="E326" s="85"/>
      <c r="F326" s="66"/>
      <c r="N326" s="27"/>
    </row>
    <row r="327" spans="5:14" s="2" customFormat="1" ht="18.75">
      <c r="E327" s="85"/>
      <c r="F327" s="66"/>
      <c r="N327" s="27"/>
    </row>
    <row r="328" spans="5:14" s="2" customFormat="1" ht="18.75">
      <c r="E328" s="85"/>
      <c r="F328" s="66"/>
      <c r="N328" s="27"/>
    </row>
    <row r="329" spans="5:14" s="2" customFormat="1" ht="18.75">
      <c r="E329" s="85"/>
      <c r="F329" s="66"/>
      <c r="N329" s="27"/>
    </row>
    <row r="330" spans="5:14" s="2" customFormat="1" ht="18.75">
      <c r="E330" s="85"/>
      <c r="F330" s="66"/>
      <c r="N330" s="27"/>
    </row>
    <row r="331" spans="5:14" s="2" customFormat="1" ht="18.75">
      <c r="E331" s="85"/>
      <c r="F331" s="66"/>
      <c r="N331" s="27"/>
    </row>
    <row r="332" spans="5:14" s="2" customFormat="1" ht="18.75">
      <c r="E332" s="85"/>
      <c r="F332" s="66"/>
      <c r="N332" s="27"/>
    </row>
    <row r="333" spans="5:14" s="2" customFormat="1" ht="18.75">
      <c r="E333" s="85"/>
      <c r="F333" s="66"/>
      <c r="N333" s="27"/>
    </row>
    <row r="334" spans="5:14" s="2" customFormat="1" ht="18.75">
      <c r="E334" s="85"/>
      <c r="F334" s="66"/>
      <c r="N334" s="27"/>
    </row>
    <row r="335" spans="5:14" s="2" customFormat="1" ht="18.75">
      <c r="E335" s="85"/>
      <c r="F335" s="66"/>
      <c r="N335" s="27"/>
    </row>
    <row r="336" spans="5:14" s="2" customFormat="1" ht="18.75">
      <c r="E336" s="85"/>
      <c r="F336" s="66"/>
      <c r="N336" s="27"/>
    </row>
    <row r="337" spans="5:14" s="2" customFormat="1" ht="18.75">
      <c r="E337" s="85"/>
      <c r="F337" s="66"/>
      <c r="N337" s="27"/>
    </row>
    <row r="338" spans="5:14" s="2" customFormat="1" ht="18.75">
      <c r="E338" s="85"/>
      <c r="F338" s="66"/>
      <c r="N338" s="27"/>
    </row>
    <row r="339" spans="5:14" s="2" customFormat="1" ht="18.75">
      <c r="E339" s="85"/>
      <c r="F339" s="66"/>
      <c r="N339" s="27"/>
    </row>
    <row r="340" spans="5:14" s="2" customFormat="1" ht="18.75">
      <c r="E340" s="85"/>
      <c r="F340" s="66"/>
      <c r="N340" s="27"/>
    </row>
    <row r="341" spans="5:14" s="2" customFormat="1" ht="18.75">
      <c r="E341" s="85"/>
      <c r="F341" s="66"/>
      <c r="N341" s="27"/>
    </row>
    <row r="342" spans="5:14" s="2" customFormat="1" ht="18.75">
      <c r="E342" s="85"/>
      <c r="F342" s="66"/>
      <c r="N342" s="27"/>
    </row>
    <row r="343" spans="5:14" s="2" customFormat="1" ht="18.75">
      <c r="E343" s="85"/>
      <c r="F343" s="66"/>
      <c r="N343" s="27"/>
    </row>
    <row r="344" spans="5:14" s="2" customFormat="1" ht="18.75">
      <c r="E344" s="85"/>
      <c r="F344" s="66"/>
      <c r="N344" s="27"/>
    </row>
    <row r="345" spans="5:14" s="2" customFormat="1" ht="18.75">
      <c r="E345" s="85"/>
      <c r="F345" s="66"/>
      <c r="N345" s="27"/>
    </row>
    <row r="346" spans="5:14" s="2" customFormat="1" ht="18.75">
      <c r="E346" s="85"/>
      <c r="F346" s="66"/>
      <c r="N346" s="27"/>
    </row>
    <row r="347" spans="5:14" s="2" customFormat="1" ht="18.75">
      <c r="E347" s="85"/>
      <c r="F347" s="66"/>
      <c r="N347" s="27"/>
    </row>
    <row r="348" spans="5:14" s="2" customFormat="1" ht="18.75">
      <c r="E348" s="85"/>
      <c r="F348" s="66"/>
      <c r="N348" s="27"/>
    </row>
    <row r="349" spans="5:14" s="2" customFormat="1" ht="18.75">
      <c r="E349" s="85"/>
      <c r="F349" s="66"/>
      <c r="N349" s="27"/>
    </row>
    <row r="350" spans="5:14" s="2" customFormat="1" ht="18.75">
      <c r="E350" s="85"/>
      <c r="F350" s="66"/>
      <c r="N350" s="27"/>
    </row>
    <row r="351" spans="5:14" s="2" customFormat="1" ht="18.75">
      <c r="E351" s="85"/>
      <c r="F351" s="66"/>
      <c r="N351" s="27"/>
    </row>
    <row r="352" spans="5:14" s="2" customFormat="1" ht="18.75">
      <c r="E352" s="85"/>
      <c r="F352" s="66"/>
      <c r="N352" s="27"/>
    </row>
    <row r="353" spans="5:14" s="2" customFormat="1" ht="18.75">
      <c r="E353" s="85"/>
      <c r="F353" s="66"/>
      <c r="N353" s="27"/>
    </row>
    <row r="354" spans="5:14" s="2" customFormat="1" ht="18.75">
      <c r="E354" s="85"/>
      <c r="F354" s="66"/>
      <c r="N354" s="27"/>
    </row>
    <row r="355" spans="5:14" s="2" customFormat="1" ht="18.75">
      <c r="E355" s="85"/>
      <c r="F355" s="66"/>
      <c r="N355" s="27"/>
    </row>
    <row r="356" spans="5:14" s="2" customFormat="1" ht="18.75">
      <c r="E356" s="85"/>
      <c r="F356" s="66"/>
      <c r="N356" s="27"/>
    </row>
    <row r="357" spans="5:14" s="2" customFormat="1" ht="18.75">
      <c r="E357" s="85"/>
      <c r="F357" s="66"/>
      <c r="N357" s="27"/>
    </row>
    <row r="358" spans="5:14" s="2" customFormat="1" ht="18.75">
      <c r="E358" s="85"/>
      <c r="F358" s="66"/>
      <c r="N358" s="27"/>
    </row>
    <row r="359" spans="5:14" s="2" customFormat="1" ht="18.75">
      <c r="E359" s="85"/>
      <c r="F359" s="66"/>
      <c r="N359" s="27"/>
    </row>
    <row r="360" spans="5:14" s="2" customFormat="1" ht="18.75">
      <c r="E360" s="85"/>
      <c r="F360" s="66"/>
      <c r="N360" s="27"/>
    </row>
    <row r="361" spans="5:14" s="2" customFormat="1" ht="18.75">
      <c r="E361" s="85"/>
      <c r="F361" s="66"/>
      <c r="N361" s="27"/>
    </row>
    <row r="362" spans="5:14" s="2" customFormat="1" ht="18.75">
      <c r="E362" s="85"/>
      <c r="F362" s="66"/>
      <c r="N362" s="27"/>
    </row>
    <row r="363" spans="5:14" s="2" customFormat="1" ht="18.75">
      <c r="E363" s="85"/>
      <c r="F363" s="66"/>
      <c r="N363" s="27"/>
    </row>
    <row r="364" spans="5:14" s="2" customFormat="1" ht="18.75">
      <c r="E364" s="85"/>
      <c r="F364" s="66"/>
      <c r="N364" s="27"/>
    </row>
    <row r="365" spans="5:14" s="2" customFormat="1" ht="18.75">
      <c r="E365" s="85"/>
      <c r="F365" s="66"/>
      <c r="N365" s="27"/>
    </row>
    <row r="366" spans="5:14" s="2" customFormat="1" ht="18.75">
      <c r="E366" s="85"/>
      <c r="F366" s="66"/>
      <c r="N366" s="27"/>
    </row>
    <row r="367" spans="5:14" s="2" customFormat="1" ht="18.75">
      <c r="E367" s="85"/>
      <c r="F367" s="66"/>
      <c r="N367" s="27"/>
    </row>
    <row r="368" spans="5:14" s="2" customFormat="1" ht="18.75">
      <c r="E368" s="85"/>
      <c r="F368" s="66"/>
      <c r="N368" s="27"/>
    </row>
    <row r="369" spans="5:14" s="2" customFormat="1" ht="18.75">
      <c r="E369" s="85"/>
      <c r="F369" s="66"/>
      <c r="N369" s="27"/>
    </row>
    <row r="370" spans="5:14" s="2" customFormat="1" ht="18.75">
      <c r="E370" s="85"/>
      <c r="F370" s="66"/>
      <c r="N370" s="27"/>
    </row>
    <row r="371" spans="5:14" s="2" customFormat="1" ht="18.75">
      <c r="E371" s="85"/>
      <c r="F371" s="66"/>
      <c r="N371" s="27"/>
    </row>
    <row r="372" spans="5:14" s="2" customFormat="1" ht="18.75">
      <c r="E372" s="85"/>
      <c r="F372" s="66"/>
      <c r="N372" s="27"/>
    </row>
    <row r="373" spans="5:14" s="2" customFormat="1" ht="18.75">
      <c r="E373" s="85"/>
      <c r="F373" s="66"/>
      <c r="N373" s="27"/>
    </row>
    <row r="374" spans="5:14" s="2" customFormat="1" ht="18.75">
      <c r="E374" s="85"/>
      <c r="F374" s="66"/>
      <c r="N374" s="27"/>
    </row>
    <row r="375" spans="5:14" s="2" customFormat="1" ht="18.75">
      <c r="E375" s="85"/>
      <c r="F375" s="66"/>
      <c r="N375" s="27"/>
    </row>
    <row r="376" spans="5:14" s="2" customFormat="1" ht="18.75">
      <c r="E376" s="85"/>
      <c r="F376" s="66"/>
      <c r="N376" s="27"/>
    </row>
    <row r="377" spans="5:14" s="2" customFormat="1" ht="18.75">
      <c r="E377" s="85"/>
      <c r="F377" s="66"/>
      <c r="N377" s="27"/>
    </row>
    <row r="378" spans="5:14" s="2" customFormat="1" ht="18.75">
      <c r="E378" s="85"/>
      <c r="F378" s="66"/>
      <c r="N378" s="27"/>
    </row>
    <row r="379" spans="5:14" s="2" customFormat="1" ht="18.75">
      <c r="E379" s="85"/>
      <c r="F379" s="66"/>
      <c r="N379" s="27"/>
    </row>
    <row r="380" spans="5:14" s="2" customFormat="1" ht="18.75">
      <c r="E380" s="85"/>
      <c r="F380" s="66"/>
      <c r="N380" s="27"/>
    </row>
    <row r="381" spans="5:14" s="2" customFormat="1" ht="18.75">
      <c r="E381" s="85"/>
      <c r="F381" s="66"/>
      <c r="N381" s="27"/>
    </row>
    <row r="382" spans="5:14" s="2" customFormat="1" ht="18.75">
      <c r="E382" s="85"/>
      <c r="F382" s="66"/>
      <c r="N382" s="27"/>
    </row>
    <row r="383" spans="5:14" s="2" customFormat="1" ht="18.75">
      <c r="E383" s="85"/>
      <c r="F383" s="66"/>
      <c r="N383" s="27"/>
    </row>
    <row r="384" spans="5:14" s="2" customFormat="1" ht="18.75">
      <c r="E384" s="85"/>
      <c r="F384" s="66"/>
      <c r="N384" s="27"/>
    </row>
    <row r="385" spans="5:14" s="2" customFormat="1" ht="18.75">
      <c r="E385" s="85"/>
      <c r="F385" s="66"/>
      <c r="N385" s="27"/>
    </row>
    <row r="386" spans="5:14" s="2" customFormat="1" ht="18.75">
      <c r="E386" s="85"/>
      <c r="F386" s="66"/>
      <c r="N386" s="27"/>
    </row>
    <row r="387" spans="5:14" s="2" customFormat="1" ht="18.75">
      <c r="E387" s="85"/>
      <c r="F387" s="66"/>
      <c r="N387" s="27"/>
    </row>
    <row r="388" spans="5:14" s="2" customFormat="1" ht="18.75">
      <c r="E388" s="85"/>
      <c r="F388" s="66"/>
      <c r="N388" s="27"/>
    </row>
    <row r="389" spans="5:14" s="2" customFormat="1" ht="18.75">
      <c r="E389" s="85"/>
      <c r="F389" s="66"/>
      <c r="N389" s="27"/>
    </row>
    <row r="390" spans="5:14" s="2" customFormat="1" ht="18.75">
      <c r="E390" s="85"/>
      <c r="F390" s="66"/>
      <c r="N390" s="27"/>
    </row>
    <row r="391" spans="5:14" s="2" customFormat="1" ht="18.75">
      <c r="E391" s="85"/>
      <c r="F391" s="66"/>
      <c r="N391" s="27"/>
    </row>
    <row r="392" spans="5:14" s="2" customFormat="1" ht="18.75">
      <c r="E392" s="85"/>
      <c r="F392" s="66"/>
      <c r="N392" s="27"/>
    </row>
    <row r="393" spans="5:14" s="2" customFormat="1" ht="18.75">
      <c r="E393" s="85"/>
      <c r="F393" s="66"/>
      <c r="N393" s="27"/>
    </row>
    <row r="394" spans="5:14" s="2" customFormat="1" ht="18.75">
      <c r="E394" s="85"/>
      <c r="F394" s="66"/>
      <c r="N394" s="27"/>
    </row>
    <row r="395" spans="5:14" s="2" customFormat="1" ht="18.75">
      <c r="E395" s="85"/>
      <c r="F395" s="66"/>
      <c r="N395" s="27"/>
    </row>
    <row r="396" spans="5:14" s="2" customFormat="1" ht="18.75">
      <c r="E396" s="85"/>
      <c r="F396" s="66"/>
      <c r="N396" s="27"/>
    </row>
    <row r="397" spans="5:14" s="2" customFormat="1" ht="18.75">
      <c r="E397" s="85"/>
      <c r="F397" s="66"/>
      <c r="N397" s="27"/>
    </row>
    <row r="398" spans="5:14" s="2" customFormat="1" ht="18.75">
      <c r="E398" s="85"/>
      <c r="F398" s="66"/>
      <c r="N398" s="27"/>
    </row>
    <row r="399" spans="5:14" s="2" customFormat="1" ht="18.75">
      <c r="E399" s="85"/>
      <c r="F399" s="66"/>
      <c r="N399" s="27"/>
    </row>
    <row r="400" spans="5:14" s="2" customFormat="1" ht="18.75">
      <c r="E400" s="85"/>
      <c r="F400" s="66"/>
      <c r="N400" s="27"/>
    </row>
    <row r="401" spans="5:14" s="2" customFormat="1" ht="18.75">
      <c r="E401" s="85"/>
      <c r="F401" s="66"/>
      <c r="N401" s="27"/>
    </row>
    <row r="402" spans="5:14" s="2" customFormat="1" ht="18.75">
      <c r="E402" s="85"/>
      <c r="F402" s="66"/>
      <c r="N402" s="27"/>
    </row>
    <row r="403" spans="5:14" s="2" customFormat="1" ht="18.75">
      <c r="E403" s="85"/>
      <c r="F403" s="66"/>
      <c r="N403" s="27"/>
    </row>
    <row r="404" spans="5:14" s="2" customFormat="1" ht="18.75">
      <c r="E404" s="85"/>
      <c r="F404" s="66"/>
      <c r="N404" s="27"/>
    </row>
    <row r="405" spans="5:14" s="2" customFormat="1" ht="18.75">
      <c r="E405" s="85"/>
      <c r="F405" s="66"/>
      <c r="N405" s="27"/>
    </row>
    <row r="406" spans="5:14" s="2" customFormat="1" ht="18.75">
      <c r="E406" s="85"/>
      <c r="F406" s="66"/>
      <c r="N406" s="27"/>
    </row>
    <row r="407" spans="5:14" s="2" customFormat="1" ht="18.75">
      <c r="E407" s="85"/>
      <c r="F407" s="66"/>
      <c r="N407" s="27"/>
    </row>
    <row r="408" spans="5:14" s="2" customFormat="1" ht="18.75">
      <c r="E408" s="85"/>
      <c r="F408" s="66"/>
      <c r="N408" s="27"/>
    </row>
    <row r="409" spans="5:14" s="2" customFormat="1" ht="18.75">
      <c r="E409" s="85"/>
      <c r="F409" s="66"/>
      <c r="N409" s="27"/>
    </row>
    <row r="410" spans="5:14" s="2" customFormat="1" ht="18.75">
      <c r="E410" s="85"/>
      <c r="F410" s="66"/>
      <c r="N410" s="27"/>
    </row>
    <row r="411" spans="5:14" s="2" customFormat="1" ht="18.75">
      <c r="E411" s="85"/>
      <c r="F411" s="66"/>
      <c r="N411" s="27"/>
    </row>
    <row r="412" spans="5:14" s="2" customFormat="1" ht="18.75">
      <c r="E412" s="85"/>
      <c r="F412" s="66"/>
      <c r="N412" s="27"/>
    </row>
    <row r="413" spans="5:14" s="2" customFormat="1" ht="18.75">
      <c r="E413" s="85"/>
      <c r="F413" s="66"/>
      <c r="N413" s="27"/>
    </row>
    <row r="414" spans="5:14" s="2" customFormat="1" ht="18.75">
      <c r="E414" s="85"/>
      <c r="F414" s="66"/>
      <c r="N414" s="27"/>
    </row>
    <row r="415" spans="5:14" s="2" customFormat="1" ht="18.75">
      <c r="E415" s="85"/>
      <c r="F415" s="66"/>
      <c r="N415" s="27"/>
    </row>
    <row r="416" spans="5:14" s="2" customFormat="1" ht="18.75">
      <c r="E416" s="85"/>
      <c r="F416" s="66"/>
      <c r="N416" s="27"/>
    </row>
    <row r="417" spans="5:14" s="2" customFormat="1" ht="18.75">
      <c r="E417" s="85"/>
      <c r="F417" s="66"/>
      <c r="N417" s="27"/>
    </row>
    <row r="418" spans="5:14" s="2" customFormat="1" ht="18.75">
      <c r="E418" s="85"/>
      <c r="F418" s="66"/>
      <c r="N418" s="27"/>
    </row>
    <row r="419" spans="5:14" s="2" customFormat="1" ht="18.75">
      <c r="E419" s="85"/>
      <c r="F419" s="66"/>
      <c r="N419" s="27"/>
    </row>
    <row r="420" spans="5:14" s="2" customFormat="1" ht="18.75">
      <c r="E420" s="85"/>
      <c r="F420" s="66"/>
      <c r="N420" s="27"/>
    </row>
    <row r="421" spans="5:14" s="2" customFormat="1" ht="18.75">
      <c r="E421" s="85"/>
      <c r="F421" s="66"/>
      <c r="N421" s="27"/>
    </row>
    <row r="422" spans="5:14" s="2" customFormat="1" ht="18.75">
      <c r="E422" s="85"/>
      <c r="F422" s="66"/>
      <c r="N422" s="27"/>
    </row>
    <row r="423" spans="5:14" s="2" customFormat="1" ht="18.75">
      <c r="E423" s="85"/>
      <c r="F423" s="66"/>
      <c r="N423" s="27"/>
    </row>
    <row r="424" spans="5:14" s="2" customFormat="1" ht="18.75">
      <c r="E424" s="85"/>
      <c r="F424" s="66"/>
      <c r="N424" s="27"/>
    </row>
    <row r="425" spans="5:14" s="2" customFormat="1" ht="18.75">
      <c r="E425" s="85"/>
      <c r="F425" s="66"/>
      <c r="N425" s="27"/>
    </row>
    <row r="426" spans="5:14" s="2" customFormat="1" ht="18.75">
      <c r="E426" s="85"/>
      <c r="F426" s="66"/>
      <c r="N426" s="27"/>
    </row>
    <row r="427" spans="5:14" s="2" customFormat="1" ht="18.75">
      <c r="E427" s="85"/>
      <c r="F427" s="66"/>
      <c r="N427" s="27"/>
    </row>
    <row r="428" spans="5:14" s="2" customFormat="1" ht="18.75">
      <c r="E428" s="85"/>
      <c r="F428" s="66"/>
      <c r="N428" s="27"/>
    </row>
    <row r="429" spans="5:14" s="2" customFormat="1" ht="18.75">
      <c r="E429" s="85"/>
      <c r="F429" s="66"/>
      <c r="N429" s="27"/>
    </row>
    <row r="430" spans="5:14" s="2" customFormat="1" ht="18.75">
      <c r="E430" s="85"/>
      <c r="F430" s="66"/>
      <c r="N430" s="27"/>
    </row>
    <row r="431" spans="5:14" s="2" customFormat="1" ht="18.75">
      <c r="E431" s="85"/>
      <c r="F431" s="66"/>
      <c r="N431" s="27"/>
    </row>
    <row r="432" spans="5:14" s="2" customFormat="1" ht="18.75">
      <c r="E432" s="85"/>
      <c r="F432" s="66"/>
      <c r="N432" s="27"/>
    </row>
    <row r="433" spans="5:14" s="2" customFormat="1" ht="18.75">
      <c r="E433" s="85"/>
      <c r="F433" s="66"/>
      <c r="N433" s="27"/>
    </row>
    <row r="434" spans="5:14" s="2" customFormat="1" ht="18.75">
      <c r="E434" s="85"/>
      <c r="F434" s="66"/>
      <c r="N434" s="27"/>
    </row>
    <row r="435" spans="5:14" s="2" customFormat="1" ht="18.75">
      <c r="E435" s="85"/>
      <c r="F435" s="66"/>
      <c r="N435" s="27"/>
    </row>
    <row r="436" spans="5:14" s="2" customFormat="1" ht="18.75">
      <c r="E436" s="85"/>
      <c r="F436" s="66"/>
      <c r="N436" s="27"/>
    </row>
    <row r="437" spans="5:14" s="2" customFormat="1" ht="18.75">
      <c r="E437" s="85"/>
      <c r="F437" s="66"/>
      <c r="N437" s="27"/>
    </row>
    <row r="438" spans="5:14" s="2" customFormat="1" ht="18.75">
      <c r="E438" s="85"/>
      <c r="F438" s="66"/>
      <c r="N438" s="27"/>
    </row>
    <row r="439" spans="5:14" s="2" customFormat="1" ht="18.75">
      <c r="E439" s="85"/>
      <c r="F439" s="66"/>
      <c r="N439" s="27"/>
    </row>
    <row r="440" spans="5:14" s="2" customFormat="1" ht="18.75">
      <c r="E440" s="85"/>
      <c r="F440" s="66"/>
      <c r="N440" s="27"/>
    </row>
    <row r="441" spans="5:14" s="2" customFormat="1" ht="18.75">
      <c r="E441" s="85"/>
      <c r="F441" s="66"/>
      <c r="N441" s="27"/>
    </row>
    <row r="442" spans="5:14" s="2" customFormat="1" ht="18.75">
      <c r="E442" s="85"/>
      <c r="F442" s="66"/>
      <c r="N442" s="27"/>
    </row>
    <row r="443" spans="5:14" s="2" customFormat="1" ht="18.75">
      <c r="E443" s="85"/>
      <c r="F443" s="66"/>
      <c r="N443" s="27"/>
    </row>
    <row r="444" spans="5:14" s="2" customFormat="1" ht="18.75">
      <c r="E444" s="85"/>
      <c r="F444" s="66"/>
      <c r="N444" s="27"/>
    </row>
    <row r="445" spans="5:14" s="2" customFormat="1" ht="18.75">
      <c r="E445" s="85"/>
      <c r="F445" s="66"/>
      <c r="N445" s="27"/>
    </row>
    <row r="446" spans="5:14" s="2" customFormat="1" ht="18.75">
      <c r="E446" s="85"/>
      <c r="F446" s="66"/>
      <c r="N446" s="27"/>
    </row>
    <row r="447" spans="5:14" s="2" customFormat="1" ht="18.75">
      <c r="E447" s="85"/>
      <c r="F447" s="66"/>
      <c r="N447" s="27"/>
    </row>
    <row r="448" spans="5:14" s="2" customFormat="1" ht="18.75">
      <c r="E448" s="85"/>
      <c r="F448" s="66"/>
      <c r="N448" s="27"/>
    </row>
    <row r="449" spans="5:14" s="2" customFormat="1" ht="18.75">
      <c r="E449" s="85"/>
      <c r="F449" s="66"/>
      <c r="N449" s="27"/>
    </row>
    <row r="450" spans="5:14" s="2" customFormat="1" ht="18.75">
      <c r="E450" s="85"/>
      <c r="F450" s="66"/>
      <c r="N450" s="27"/>
    </row>
    <row r="451" spans="5:14" s="2" customFormat="1" ht="18.75">
      <c r="E451" s="85"/>
      <c r="F451" s="66"/>
      <c r="N451" s="27"/>
    </row>
    <row r="452" spans="5:14" s="2" customFormat="1" ht="18.75">
      <c r="E452" s="85"/>
      <c r="F452" s="66"/>
      <c r="N452" s="27"/>
    </row>
    <row r="453" spans="5:14" s="2" customFormat="1" ht="18.75">
      <c r="E453" s="85"/>
      <c r="F453" s="66"/>
      <c r="N453" s="27"/>
    </row>
    <row r="454" spans="5:14" s="2" customFormat="1" ht="18.75">
      <c r="E454" s="85"/>
      <c r="F454" s="66"/>
      <c r="N454" s="27"/>
    </row>
    <row r="455" spans="5:14" s="2" customFormat="1" ht="18.75">
      <c r="E455" s="85"/>
      <c r="F455" s="66"/>
      <c r="N455" s="27"/>
    </row>
    <row r="456" spans="5:14" s="2" customFormat="1" ht="18.75">
      <c r="E456" s="85"/>
      <c r="F456" s="66"/>
      <c r="N456" s="27"/>
    </row>
    <row r="457" spans="5:14" s="2" customFormat="1" ht="18.75">
      <c r="E457" s="85"/>
      <c r="F457" s="66"/>
      <c r="N457" s="27"/>
    </row>
    <row r="458" spans="5:14" s="2" customFormat="1" ht="18.75">
      <c r="E458" s="85"/>
      <c r="F458" s="66"/>
      <c r="N458" s="27"/>
    </row>
    <row r="459" spans="5:14" s="2" customFormat="1" ht="18.75">
      <c r="E459" s="85"/>
      <c r="F459" s="66"/>
      <c r="N459" s="27"/>
    </row>
    <row r="460" spans="5:14" s="2" customFormat="1" ht="18.75">
      <c r="E460" s="85"/>
      <c r="F460" s="66"/>
      <c r="N460" s="27"/>
    </row>
    <row r="461" spans="5:14" s="2" customFormat="1" ht="18.75">
      <c r="E461" s="85"/>
      <c r="F461" s="66"/>
      <c r="N461" s="27"/>
    </row>
    <row r="462" spans="5:14" s="2" customFormat="1" ht="18.75">
      <c r="E462" s="85"/>
      <c r="F462" s="66"/>
      <c r="N462" s="27"/>
    </row>
    <row r="463" spans="5:14" s="2" customFormat="1" ht="18.75">
      <c r="E463" s="85"/>
      <c r="F463" s="66"/>
      <c r="N463" s="27"/>
    </row>
    <row r="464" spans="5:14" s="2" customFormat="1" ht="18.75">
      <c r="E464" s="85"/>
      <c r="F464" s="66"/>
      <c r="N464" s="27"/>
    </row>
    <row r="465" spans="5:14" s="2" customFormat="1" ht="18.75">
      <c r="E465" s="85"/>
      <c r="F465" s="66"/>
      <c r="N465" s="27"/>
    </row>
    <row r="466" spans="5:14" s="2" customFormat="1" ht="18.75">
      <c r="E466" s="85"/>
      <c r="F466" s="66"/>
      <c r="N466" s="27"/>
    </row>
    <row r="467" spans="5:14" s="2" customFormat="1" ht="18.75">
      <c r="E467" s="85"/>
      <c r="F467" s="66"/>
      <c r="N467" s="27"/>
    </row>
    <row r="468" spans="5:14" s="2" customFormat="1" ht="18.75">
      <c r="E468" s="85"/>
      <c r="F468" s="66"/>
      <c r="N468" s="27"/>
    </row>
    <row r="469" spans="5:14" s="2" customFormat="1" ht="18.75">
      <c r="E469" s="85"/>
      <c r="F469" s="66"/>
      <c r="N469" s="27"/>
    </row>
    <row r="470" spans="5:14" s="2" customFormat="1" ht="18.75">
      <c r="E470" s="85"/>
      <c r="F470" s="66"/>
      <c r="N470" s="27"/>
    </row>
    <row r="471" spans="5:14" s="2" customFormat="1" ht="18.75">
      <c r="E471" s="85"/>
      <c r="F471" s="66"/>
      <c r="N471" s="27"/>
    </row>
    <row r="472" spans="5:14" s="2" customFormat="1" ht="18.75">
      <c r="E472" s="85"/>
      <c r="F472" s="66"/>
      <c r="N472" s="27"/>
    </row>
    <row r="473" spans="5:14" s="2" customFormat="1" ht="18.75">
      <c r="E473" s="85"/>
      <c r="F473" s="66"/>
      <c r="N473" s="27"/>
    </row>
    <row r="474" spans="5:14" s="2" customFormat="1" ht="18.75">
      <c r="E474" s="85"/>
      <c r="F474" s="66"/>
      <c r="N474" s="27"/>
    </row>
    <row r="475" spans="5:14" s="2" customFormat="1" ht="18.75">
      <c r="E475" s="85"/>
      <c r="F475" s="66"/>
      <c r="N475" s="27"/>
    </row>
    <row r="476" spans="5:14" s="2" customFormat="1" ht="18.75">
      <c r="E476" s="85"/>
      <c r="F476" s="66"/>
      <c r="N476" s="27"/>
    </row>
    <row r="477" spans="5:14" s="2" customFormat="1" ht="18.75">
      <c r="E477" s="85"/>
      <c r="F477" s="66"/>
      <c r="N477" s="27"/>
    </row>
    <row r="478" spans="5:14" s="2" customFormat="1" ht="18.75">
      <c r="E478" s="85"/>
      <c r="F478" s="66"/>
      <c r="N478" s="27"/>
    </row>
    <row r="479" spans="5:14" s="2" customFormat="1" ht="18.75">
      <c r="E479" s="85"/>
      <c r="F479" s="66"/>
      <c r="N479" s="27"/>
    </row>
    <row r="480" spans="5:14" s="2" customFormat="1" ht="18.75">
      <c r="E480" s="85"/>
      <c r="F480" s="66"/>
      <c r="N480" s="27"/>
    </row>
    <row r="481" spans="5:14" s="2" customFormat="1" ht="18.75">
      <c r="E481" s="85"/>
      <c r="F481" s="66"/>
      <c r="N481" s="27"/>
    </row>
    <row r="482" spans="5:14" s="2" customFormat="1" ht="18.75">
      <c r="E482" s="85"/>
      <c r="F482" s="66"/>
      <c r="N482" s="27"/>
    </row>
    <row r="483" spans="5:14" s="2" customFormat="1" ht="18.75">
      <c r="E483" s="85"/>
      <c r="F483" s="66"/>
      <c r="N483" s="27"/>
    </row>
    <row r="484" spans="5:14" s="2" customFormat="1" ht="18.75">
      <c r="E484" s="85"/>
      <c r="F484" s="66"/>
      <c r="N484" s="27"/>
    </row>
    <row r="485" spans="5:14" s="2" customFormat="1" ht="18.75">
      <c r="E485" s="85"/>
      <c r="F485" s="66"/>
      <c r="N485" s="27"/>
    </row>
    <row r="486" spans="5:14" s="2" customFormat="1" ht="18.75">
      <c r="E486" s="85"/>
      <c r="F486" s="66"/>
      <c r="N486" s="27"/>
    </row>
    <row r="487" spans="5:14" s="2" customFormat="1" ht="18.75">
      <c r="E487" s="85"/>
      <c r="F487" s="66"/>
      <c r="N487" s="27"/>
    </row>
    <row r="488" spans="5:14" s="2" customFormat="1" ht="18.75">
      <c r="E488" s="85"/>
      <c r="F488" s="66"/>
      <c r="N488" s="27"/>
    </row>
    <row r="489" spans="5:14" s="2" customFormat="1" ht="18.75">
      <c r="E489" s="85"/>
      <c r="F489" s="66"/>
      <c r="N489" s="27"/>
    </row>
    <row r="490" spans="5:14" s="2" customFormat="1" ht="18.75">
      <c r="E490" s="85"/>
      <c r="F490" s="66"/>
      <c r="N490" s="27"/>
    </row>
    <row r="491" spans="5:14" s="2" customFormat="1" ht="18.75">
      <c r="E491" s="85"/>
      <c r="F491" s="66"/>
      <c r="N491" s="27"/>
    </row>
    <row r="492" spans="5:14" s="2" customFormat="1" ht="18.75">
      <c r="E492" s="85"/>
      <c r="F492" s="66"/>
      <c r="N492" s="27"/>
    </row>
    <row r="493" spans="5:14" s="2" customFormat="1" ht="18.75">
      <c r="E493" s="85"/>
      <c r="F493" s="66"/>
      <c r="N493" s="27"/>
    </row>
    <row r="494" spans="5:14" s="2" customFormat="1" ht="18.75">
      <c r="E494" s="85"/>
      <c r="F494" s="66"/>
      <c r="N494" s="27"/>
    </row>
    <row r="495" spans="5:14" s="2" customFormat="1" ht="18.75">
      <c r="E495" s="85"/>
      <c r="F495" s="66"/>
      <c r="N495" s="27"/>
    </row>
    <row r="496" spans="5:14" s="2" customFormat="1" ht="18.75">
      <c r="E496" s="85"/>
      <c r="F496" s="66"/>
      <c r="N496" s="27"/>
    </row>
    <row r="497" spans="5:14" s="2" customFormat="1" ht="18.75">
      <c r="E497" s="85"/>
      <c r="F497" s="66"/>
      <c r="N497" s="27"/>
    </row>
    <row r="498" spans="5:14" s="2" customFormat="1" ht="18.75">
      <c r="E498" s="85"/>
      <c r="F498" s="66"/>
      <c r="N498" s="27"/>
    </row>
    <row r="499" spans="5:14" s="2" customFormat="1" ht="18.75">
      <c r="E499" s="85"/>
      <c r="F499" s="66"/>
      <c r="N499" s="27"/>
    </row>
    <row r="500" spans="5:14" s="2" customFormat="1" ht="18.75">
      <c r="E500" s="85"/>
      <c r="F500" s="66"/>
      <c r="N500" s="27"/>
    </row>
    <row r="501" spans="5:14" s="2" customFormat="1" ht="18.75">
      <c r="E501" s="85"/>
      <c r="F501" s="66"/>
      <c r="N501" s="27"/>
    </row>
    <row r="502" spans="5:14" s="2" customFormat="1" ht="18.75">
      <c r="E502" s="85"/>
      <c r="F502" s="66"/>
      <c r="N502" s="27"/>
    </row>
    <row r="503" spans="5:14" s="2" customFormat="1" ht="18.75">
      <c r="E503" s="85"/>
      <c r="F503" s="66"/>
      <c r="N503" s="27"/>
    </row>
    <row r="504" spans="5:14" s="2" customFormat="1" ht="18.75">
      <c r="E504" s="85"/>
      <c r="F504" s="66"/>
      <c r="N504" s="27"/>
    </row>
    <row r="505" spans="5:14" s="2" customFormat="1" ht="18.75">
      <c r="E505" s="85"/>
      <c r="F505" s="66"/>
      <c r="N505" s="27"/>
    </row>
    <row r="506" spans="5:14" s="2" customFormat="1" ht="18.75">
      <c r="E506" s="85"/>
      <c r="F506" s="66"/>
      <c r="N506" s="27"/>
    </row>
    <row r="507" spans="5:14" s="2" customFormat="1" ht="18.75">
      <c r="E507" s="85"/>
      <c r="F507" s="66"/>
      <c r="N507" s="27"/>
    </row>
    <row r="508" spans="5:14" s="2" customFormat="1" ht="18.75">
      <c r="E508" s="85"/>
      <c r="F508" s="66"/>
      <c r="N508" s="27"/>
    </row>
    <row r="509" spans="5:14" s="2" customFormat="1" ht="18.75">
      <c r="E509" s="85"/>
      <c r="F509" s="66"/>
      <c r="N509" s="27"/>
    </row>
    <row r="510" spans="5:14" s="2" customFormat="1" ht="18.75">
      <c r="E510" s="85"/>
      <c r="F510" s="66"/>
      <c r="N510" s="27"/>
    </row>
    <row r="511" spans="5:14" s="2" customFormat="1" ht="18.75">
      <c r="E511" s="85"/>
      <c r="F511" s="66"/>
      <c r="N511" s="27"/>
    </row>
    <row r="512" spans="5:14" s="2" customFormat="1" ht="18.75">
      <c r="E512" s="85"/>
      <c r="F512" s="66"/>
      <c r="N512" s="27"/>
    </row>
    <row r="513" spans="5:14" s="2" customFormat="1" ht="18.75">
      <c r="E513" s="85"/>
      <c r="F513" s="66"/>
      <c r="N513" s="27"/>
    </row>
    <row r="514" spans="5:14" s="2" customFormat="1" ht="18.75">
      <c r="E514" s="85"/>
      <c r="F514" s="66"/>
      <c r="N514" s="27"/>
    </row>
    <row r="515" spans="5:14" s="2" customFormat="1" ht="18.75">
      <c r="E515" s="85"/>
      <c r="F515" s="66"/>
      <c r="N515" s="27"/>
    </row>
    <row r="516" spans="5:14" s="2" customFormat="1" ht="18.75">
      <c r="E516" s="85"/>
      <c r="F516" s="66"/>
      <c r="N516" s="27"/>
    </row>
    <row r="517" spans="5:14" s="2" customFormat="1" ht="18.75">
      <c r="E517" s="85"/>
      <c r="F517" s="66"/>
      <c r="N517" s="27"/>
    </row>
    <row r="518" spans="5:14" s="2" customFormat="1" ht="18.75">
      <c r="E518" s="85"/>
      <c r="F518" s="66"/>
      <c r="N518" s="27"/>
    </row>
    <row r="519" spans="5:14" s="2" customFormat="1" ht="18.75">
      <c r="E519" s="85"/>
      <c r="F519" s="66"/>
      <c r="N519" s="27"/>
    </row>
    <row r="520" spans="5:14" s="2" customFormat="1" ht="18.75">
      <c r="E520" s="85"/>
      <c r="F520" s="66"/>
      <c r="N520" s="27"/>
    </row>
    <row r="521" spans="5:14" s="2" customFormat="1" ht="18.75">
      <c r="E521" s="85"/>
      <c r="F521" s="66"/>
      <c r="N521" s="27"/>
    </row>
    <row r="522" spans="5:14" s="2" customFormat="1" ht="18.75">
      <c r="E522" s="85"/>
      <c r="F522" s="66"/>
      <c r="N522" s="27"/>
    </row>
    <row r="523" spans="5:14" s="2" customFormat="1" ht="18.75">
      <c r="E523" s="85"/>
      <c r="F523" s="66"/>
      <c r="N523" s="27"/>
    </row>
    <row r="524" spans="5:14" s="2" customFormat="1" ht="18.75">
      <c r="E524" s="85"/>
      <c r="F524" s="66"/>
      <c r="N524" s="27"/>
    </row>
    <row r="525" spans="5:14" s="2" customFormat="1" ht="18.75">
      <c r="E525" s="85"/>
      <c r="F525" s="66"/>
      <c r="N525" s="27"/>
    </row>
    <row r="526" spans="5:14" s="2" customFormat="1" ht="18.75">
      <c r="E526" s="85"/>
      <c r="F526" s="66"/>
      <c r="N526" s="27"/>
    </row>
    <row r="527" spans="5:14" s="2" customFormat="1" ht="18.75">
      <c r="E527" s="85"/>
      <c r="F527" s="66"/>
      <c r="N527" s="27"/>
    </row>
    <row r="528" spans="5:14" s="2" customFormat="1" ht="18.75">
      <c r="E528" s="85"/>
      <c r="F528" s="66"/>
      <c r="N528" s="27"/>
    </row>
    <row r="529" spans="5:14" s="2" customFormat="1" ht="18.75">
      <c r="E529" s="85"/>
      <c r="F529" s="66"/>
      <c r="N529" s="27"/>
    </row>
    <row r="530" spans="5:14" s="2" customFormat="1" ht="18.75">
      <c r="E530" s="85"/>
      <c r="F530" s="66"/>
      <c r="N530" s="27"/>
    </row>
    <row r="531" spans="5:14" s="2" customFormat="1" ht="18.75">
      <c r="E531" s="85"/>
      <c r="F531" s="66"/>
      <c r="N531" s="27"/>
    </row>
    <row r="532" spans="5:14" s="2" customFormat="1" ht="18.75">
      <c r="E532" s="85"/>
      <c r="F532" s="66"/>
      <c r="N532" s="27"/>
    </row>
    <row r="533" spans="5:14" s="2" customFormat="1" ht="18.75">
      <c r="E533" s="85"/>
      <c r="F533" s="66"/>
      <c r="N533" s="27"/>
    </row>
    <row r="534" spans="5:14" s="2" customFormat="1" ht="18.75">
      <c r="E534" s="85"/>
      <c r="F534" s="66"/>
      <c r="N534" s="27"/>
    </row>
    <row r="535" spans="5:14" s="2" customFormat="1" ht="18.75">
      <c r="E535" s="85"/>
      <c r="F535" s="66"/>
      <c r="N535" s="27"/>
    </row>
    <row r="536" spans="5:14" s="2" customFormat="1" ht="18.75">
      <c r="E536" s="85"/>
      <c r="F536" s="66"/>
      <c r="N536" s="27"/>
    </row>
    <row r="537" spans="5:14" s="2" customFormat="1" ht="18.75">
      <c r="E537" s="85"/>
      <c r="F537" s="66"/>
      <c r="N537" s="27"/>
    </row>
    <row r="538" spans="5:14" s="2" customFormat="1" ht="18.75">
      <c r="E538" s="85"/>
      <c r="F538" s="66"/>
      <c r="N538" s="27"/>
    </row>
    <row r="539" spans="5:14" s="2" customFormat="1" ht="18.75">
      <c r="E539" s="85"/>
      <c r="F539" s="66"/>
      <c r="N539" s="27"/>
    </row>
    <row r="540" spans="5:14" s="2" customFormat="1" ht="18.75">
      <c r="E540" s="85"/>
      <c r="F540" s="66"/>
      <c r="N540" s="27"/>
    </row>
    <row r="541" spans="5:14" s="2" customFormat="1" ht="18.75">
      <c r="E541" s="85"/>
      <c r="F541" s="66"/>
      <c r="N541" s="27"/>
    </row>
    <row r="542" spans="5:14" s="2" customFormat="1" ht="18.75">
      <c r="E542" s="85"/>
      <c r="F542" s="66"/>
      <c r="N542" s="27"/>
    </row>
    <row r="543" spans="5:14" s="2" customFormat="1" ht="18.75">
      <c r="E543" s="85"/>
      <c r="F543" s="66"/>
      <c r="N543" s="27"/>
    </row>
    <row r="544" spans="5:14" s="2" customFormat="1" ht="18.75">
      <c r="E544" s="85"/>
      <c r="F544" s="66"/>
      <c r="N544" s="27"/>
    </row>
    <row r="545" spans="5:14" s="2" customFormat="1" ht="18.75">
      <c r="E545" s="85"/>
      <c r="F545" s="66"/>
      <c r="N545" s="27"/>
    </row>
    <row r="546" spans="5:14" s="2" customFormat="1" ht="18.75">
      <c r="E546" s="85"/>
      <c r="F546" s="66"/>
      <c r="N546" s="27"/>
    </row>
    <row r="547" spans="5:14" s="2" customFormat="1" ht="18.75">
      <c r="E547" s="85"/>
      <c r="F547" s="66"/>
      <c r="N547" s="27"/>
    </row>
    <row r="548" spans="5:14" s="2" customFormat="1" ht="18.75">
      <c r="E548" s="85"/>
      <c r="F548" s="66"/>
      <c r="N548" s="27"/>
    </row>
    <row r="549" spans="5:14" s="2" customFormat="1" ht="18.75">
      <c r="E549" s="85"/>
      <c r="F549" s="66"/>
      <c r="N549" s="27"/>
    </row>
    <row r="550" spans="5:14" s="2" customFormat="1" ht="18.75">
      <c r="E550" s="85"/>
      <c r="F550" s="66"/>
      <c r="N550" s="27"/>
    </row>
    <row r="551" spans="5:14" s="2" customFormat="1" ht="18.75">
      <c r="E551" s="85"/>
      <c r="F551" s="66"/>
      <c r="N551" s="27"/>
    </row>
    <row r="552" spans="5:14" s="2" customFormat="1" ht="18.75">
      <c r="E552" s="85"/>
      <c r="F552" s="66"/>
      <c r="N552" s="27"/>
    </row>
    <row r="553" spans="5:14" s="2" customFormat="1" ht="18.75">
      <c r="E553" s="85"/>
      <c r="F553" s="66"/>
      <c r="N553" s="27"/>
    </row>
    <row r="554" spans="5:14" s="2" customFormat="1" ht="18.75">
      <c r="E554" s="85"/>
      <c r="F554" s="66"/>
      <c r="N554" s="27"/>
    </row>
    <row r="555" spans="5:14" s="2" customFormat="1" ht="18.75">
      <c r="E555" s="85"/>
      <c r="F555" s="66"/>
      <c r="N555" s="27"/>
    </row>
    <row r="556" spans="5:14" s="2" customFormat="1" ht="18.75">
      <c r="E556" s="85"/>
      <c r="F556" s="66"/>
      <c r="N556" s="27"/>
    </row>
    <row r="557" spans="5:14" s="2" customFormat="1" ht="18.75">
      <c r="E557" s="85"/>
      <c r="F557" s="66"/>
      <c r="N557" s="27"/>
    </row>
    <row r="558" spans="5:14" s="2" customFormat="1" ht="18.75">
      <c r="E558" s="85"/>
      <c r="F558" s="66"/>
      <c r="N558" s="27"/>
    </row>
    <row r="559" spans="5:14" s="2" customFormat="1" ht="18.75">
      <c r="E559" s="85"/>
      <c r="F559" s="66"/>
      <c r="N559" s="27"/>
    </row>
    <row r="560" spans="5:14" s="2" customFormat="1" ht="18.75">
      <c r="E560" s="85"/>
      <c r="F560" s="66"/>
      <c r="N560" s="27"/>
    </row>
    <row r="561" spans="5:14" s="2" customFormat="1" ht="18.75">
      <c r="E561" s="85"/>
      <c r="F561" s="66"/>
      <c r="N561" s="27"/>
    </row>
    <row r="562" spans="5:14" s="2" customFormat="1" ht="18.75">
      <c r="E562" s="85"/>
      <c r="F562" s="66"/>
      <c r="N562" s="27"/>
    </row>
    <row r="563" spans="5:14" s="2" customFormat="1" ht="18.75">
      <c r="E563" s="85"/>
      <c r="F563" s="66"/>
      <c r="N563" s="27"/>
    </row>
    <row r="564" spans="5:14" s="2" customFormat="1" ht="18.75">
      <c r="E564" s="85"/>
      <c r="F564" s="66"/>
      <c r="N564" s="27"/>
    </row>
    <row r="565" spans="5:14" s="2" customFormat="1" ht="18.75">
      <c r="E565" s="85"/>
      <c r="F565" s="66"/>
      <c r="N565" s="27"/>
    </row>
    <row r="566" spans="5:14" s="2" customFormat="1" ht="18.75">
      <c r="E566" s="85"/>
      <c r="F566" s="66"/>
      <c r="N566" s="27"/>
    </row>
    <row r="567" spans="5:14" s="2" customFormat="1" ht="18.75">
      <c r="E567" s="85"/>
      <c r="F567" s="66"/>
      <c r="N567" s="27"/>
    </row>
    <row r="568" spans="5:14" s="2" customFormat="1" ht="18.75">
      <c r="E568" s="85"/>
      <c r="F568" s="66"/>
      <c r="N568" s="27"/>
    </row>
    <row r="569" spans="5:14" s="2" customFormat="1" ht="18.75">
      <c r="E569" s="85"/>
      <c r="F569" s="66"/>
      <c r="N569" s="27"/>
    </row>
    <row r="570" spans="5:14" s="2" customFormat="1" ht="18.75">
      <c r="E570" s="85"/>
      <c r="F570" s="66"/>
      <c r="N570" s="27"/>
    </row>
    <row r="571" spans="5:14" s="2" customFormat="1" ht="18.75">
      <c r="E571" s="85"/>
      <c r="F571" s="66"/>
      <c r="N571" s="27"/>
    </row>
    <row r="572" spans="5:14" s="2" customFormat="1" ht="18.75">
      <c r="E572" s="85"/>
      <c r="F572" s="66"/>
      <c r="N572" s="27"/>
    </row>
    <row r="573" spans="5:14" s="2" customFormat="1" ht="18.75">
      <c r="E573" s="85"/>
      <c r="F573" s="66"/>
      <c r="N573" s="27"/>
    </row>
    <row r="574" spans="5:14" s="2" customFormat="1" ht="18.75">
      <c r="E574" s="85"/>
      <c r="F574" s="66"/>
      <c r="N574" s="27"/>
    </row>
    <row r="575" spans="5:14" s="2" customFormat="1" ht="18.75">
      <c r="E575" s="85"/>
      <c r="F575" s="66"/>
      <c r="N575" s="27"/>
    </row>
    <row r="576" spans="5:14" s="2" customFormat="1" ht="18.75">
      <c r="E576" s="85"/>
      <c r="F576" s="66"/>
      <c r="N576" s="27"/>
    </row>
    <row r="577" spans="5:14" s="2" customFormat="1" ht="18.75">
      <c r="E577" s="85"/>
      <c r="F577" s="66"/>
      <c r="N577" s="27"/>
    </row>
    <row r="578" spans="5:14" s="2" customFormat="1" ht="18.75">
      <c r="E578" s="85"/>
      <c r="F578" s="66"/>
      <c r="N578" s="27"/>
    </row>
    <row r="579" spans="5:14" s="2" customFormat="1" ht="18.75">
      <c r="E579" s="85"/>
      <c r="F579" s="66"/>
      <c r="N579" s="27"/>
    </row>
    <row r="580" spans="5:14" s="2" customFormat="1" ht="18.75">
      <c r="E580" s="85"/>
      <c r="F580" s="66"/>
      <c r="N580" s="27"/>
    </row>
    <row r="581" spans="5:14" s="2" customFormat="1" ht="18.75">
      <c r="E581" s="85"/>
      <c r="F581" s="66"/>
      <c r="N581" s="27"/>
    </row>
    <row r="582" spans="5:14" s="2" customFormat="1" ht="18.75">
      <c r="E582" s="85"/>
      <c r="F582" s="66"/>
      <c r="N582" s="27"/>
    </row>
    <row r="583" spans="5:14" s="2" customFormat="1" ht="18.75">
      <c r="E583" s="85"/>
      <c r="F583" s="66"/>
      <c r="N583" s="27"/>
    </row>
    <row r="584" spans="5:14" s="2" customFormat="1" ht="18.75">
      <c r="E584" s="85"/>
      <c r="F584" s="66"/>
      <c r="N584" s="27"/>
    </row>
    <row r="585" spans="5:14" s="2" customFormat="1" ht="18.75">
      <c r="E585" s="85"/>
      <c r="F585" s="66"/>
      <c r="N585" s="27"/>
    </row>
    <row r="586" spans="5:14" s="2" customFormat="1" ht="18.75">
      <c r="E586" s="85"/>
      <c r="F586" s="66"/>
      <c r="N586" s="27"/>
    </row>
    <row r="587" spans="5:14" s="2" customFormat="1" ht="18.75">
      <c r="E587" s="85"/>
      <c r="F587" s="66"/>
      <c r="N587" s="27"/>
    </row>
    <row r="588" spans="5:14" s="2" customFormat="1" ht="18.75">
      <c r="E588" s="85"/>
      <c r="F588" s="66"/>
      <c r="N588" s="27"/>
    </row>
    <row r="589" spans="5:14" s="2" customFormat="1" ht="18.75">
      <c r="E589" s="85"/>
      <c r="F589" s="66"/>
      <c r="N589" s="27"/>
    </row>
    <row r="590" spans="5:14" s="2" customFormat="1" ht="18.75">
      <c r="E590" s="85"/>
      <c r="F590" s="66"/>
      <c r="N590" s="27"/>
    </row>
    <row r="591" spans="5:14" s="2" customFormat="1" ht="18.75">
      <c r="E591" s="85"/>
      <c r="F591" s="66"/>
      <c r="N591" s="27"/>
    </row>
    <row r="592" spans="5:14" s="2" customFormat="1" ht="18.75">
      <c r="E592" s="85"/>
      <c r="F592" s="66"/>
      <c r="N592" s="27"/>
    </row>
    <row r="593" spans="5:14" s="2" customFormat="1" ht="18.75">
      <c r="E593" s="85"/>
      <c r="F593" s="66"/>
      <c r="N593" s="27"/>
    </row>
    <row r="594" spans="5:14" s="2" customFormat="1" ht="18.75">
      <c r="E594" s="85"/>
      <c r="F594" s="66"/>
      <c r="N594" s="27"/>
    </row>
    <row r="595" spans="5:14" s="2" customFormat="1" ht="18.75">
      <c r="E595" s="85"/>
      <c r="F595" s="66"/>
      <c r="N595" s="27"/>
    </row>
    <row r="596" spans="5:14" s="2" customFormat="1" ht="18.75">
      <c r="E596" s="85"/>
      <c r="F596" s="66"/>
      <c r="N596" s="27"/>
    </row>
    <row r="597" spans="5:14" s="2" customFormat="1" ht="18.75">
      <c r="E597" s="85"/>
      <c r="F597" s="66"/>
      <c r="N597" s="27"/>
    </row>
    <row r="598" spans="5:14" s="2" customFormat="1" ht="18.75">
      <c r="E598" s="85"/>
      <c r="F598" s="66"/>
      <c r="N598" s="27"/>
    </row>
    <row r="599" spans="5:14" s="2" customFormat="1" ht="18.75">
      <c r="E599" s="85"/>
      <c r="F599" s="66"/>
      <c r="N599" s="27"/>
    </row>
    <row r="600" spans="5:14" s="2" customFormat="1" ht="18.75">
      <c r="E600" s="85"/>
      <c r="F600" s="66"/>
      <c r="N600" s="27"/>
    </row>
    <row r="601" spans="5:14" s="2" customFormat="1" ht="18.75">
      <c r="E601" s="85"/>
      <c r="F601" s="66"/>
      <c r="N601" s="27"/>
    </row>
    <row r="602" spans="5:14" s="2" customFormat="1" ht="18.75">
      <c r="E602" s="85"/>
      <c r="F602" s="66"/>
      <c r="N602" s="27"/>
    </row>
    <row r="603" spans="5:14" s="2" customFormat="1" ht="18.75">
      <c r="E603" s="85"/>
      <c r="F603" s="66"/>
      <c r="N603" s="27"/>
    </row>
    <row r="604" spans="5:14" s="2" customFormat="1" ht="18.75">
      <c r="E604" s="85"/>
      <c r="F604" s="66"/>
      <c r="N604" s="27"/>
    </row>
    <row r="605" spans="5:14" s="2" customFormat="1" ht="18.75">
      <c r="E605" s="85"/>
      <c r="F605" s="66"/>
      <c r="N605" s="27"/>
    </row>
    <row r="606" spans="5:14" s="2" customFormat="1" ht="18.75">
      <c r="E606" s="85"/>
      <c r="F606" s="66"/>
      <c r="N606" s="27"/>
    </row>
    <row r="607" spans="5:14" s="2" customFormat="1" ht="18.75">
      <c r="E607" s="85"/>
      <c r="F607" s="66"/>
      <c r="N607" s="27"/>
    </row>
    <row r="608" spans="5:14" s="2" customFormat="1" ht="18.75">
      <c r="E608" s="85"/>
      <c r="F608" s="66"/>
      <c r="N608" s="27"/>
    </row>
    <row r="609" spans="5:14" s="2" customFormat="1" ht="18.75">
      <c r="E609" s="85"/>
      <c r="F609" s="66"/>
      <c r="N609" s="27"/>
    </row>
    <row r="610" spans="5:14" s="2" customFormat="1" ht="18.75">
      <c r="E610" s="85"/>
      <c r="F610" s="66"/>
      <c r="N610" s="27"/>
    </row>
    <row r="611" spans="5:14" s="2" customFormat="1" ht="18.75">
      <c r="E611" s="85"/>
      <c r="F611" s="66"/>
      <c r="N611" s="27"/>
    </row>
    <row r="612" spans="5:14" s="2" customFormat="1" ht="18.75">
      <c r="E612" s="85"/>
      <c r="F612" s="66"/>
      <c r="N612" s="27"/>
    </row>
    <row r="613" spans="5:14" s="2" customFormat="1" ht="18.75">
      <c r="E613" s="85"/>
      <c r="F613" s="66"/>
      <c r="N613" s="27"/>
    </row>
    <row r="614" spans="5:14" s="2" customFormat="1" ht="18.75">
      <c r="E614" s="85"/>
      <c r="F614" s="66"/>
      <c r="N614" s="27"/>
    </row>
    <row r="615" spans="5:14" s="2" customFormat="1" ht="18.75">
      <c r="E615" s="85"/>
      <c r="F615" s="66"/>
      <c r="N615" s="27"/>
    </row>
    <row r="616" spans="5:14" s="2" customFormat="1" ht="18.75">
      <c r="E616" s="85"/>
      <c r="F616" s="66"/>
      <c r="N616" s="27"/>
    </row>
    <row r="617" spans="5:14" s="2" customFormat="1" ht="18.75">
      <c r="E617" s="85"/>
      <c r="F617" s="66"/>
      <c r="N617" s="27"/>
    </row>
    <row r="618" spans="5:14" s="2" customFormat="1" ht="18.75">
      <c r="E618" s="85"/>
      <c r="F618" s="66"/>
      <c r="N618" s="27"/>
    </row>
    <row r="619" spans="5:14" s="2" customFormat="1" ht="18.75">
      <c r="E619" s="85"/>
      <c r="F619" s="66"/>
      <c r="N619" s="27"/>
    </row>
    <row r="620" spans="5:14" s="2" customFormat="1" ht="18.75">
      <c r="E620" s="85"/>
      <c r="F620" s="66"/>
      <c r="N620" s="27"/>
    </row>
    <row r="621" spans="5:14" s="2" customFormat="1" ht="18.75">
      <c r="E621" s="85"/>
      <c r="F621" s="66"/>
      <c r="N621" s="27"/>
    </row>
    <row r="622" spans="5:14" s="2" customFormat="1" ht="18.75">
      <c r="E622" s="85"/>
      <c r="F622" s="66"/>
      <c r="N622" s="27"/>
    </row>
    <row r="623" spans="5:14" s="2" customFormat="1" ht="18.75">
      <c r="E623" s="85"/>
      <c r="F623" s="66"/>
      <c r="N623" s="27"/>
    </row>
    <row r="624" spans="5:14" s="2" customFormat="1" ht="18.75">
      <c r="E624" s="85"/>
      <c r="F624" s="66"/>
      <c r="N624" s="27"/>
    </row>
    <row r="625" spans="5:14" s="2" customFormat="1" ht="18.75">
      <c r="E625" s="85"/>
      <c r="F625" s="66"/>
      <c r="N625" s="27"/>
    </row>
    <row r="626" spans="5:14" s="2" customFormat="1" ht="18.75">
      <c r="E626" s="85"/>
      <c r="F626" s="66"/>
      <c r="N626" s="27"/>
    </row>
    <row r="627" spans="5:14" s="2" customFormat="1" ht="18.75">
      <c r="E627" s="85"/>
      <c r="F627" s="66"/>
      <c r="N627" s="27"/>
    </row>
    <row r="628" spans="5:14" s="2" customFormat="1" ht="18.75">
      <c r="E628" s="85"/>
      <c r="F628" s="66"/>
      <c r="N628" s="27"/>
    </row>
    <row r="629" spans="5:14" s="2" customFormat="1" ht="18.75">
      <c r="E629" s="85"/>
      <c r="F629" s="66"/>
      <c r="N629" s="27"/>
    </row>
    <row r="630" spans="5:14" s="2" customFormat="1" ht="18.75">
      <c r="E630" s="85"/>
      <c r="F630" s="66"/>
      <c r="N630" s="27"/>
    </row>
    <row r="631" spans="5:14" s="2" customFormat="1" ht="18.75">
      <c r="E631" s="85"/>
      <c r="F631" s="66"/>
      <c r="N631" s="27"/>
    </row>
    <row r="632" spans="5:14" s="2" customFormat="1" ht="18.75">
      <c r="E632" s="85"/>
      <c r="F632" s="66"/>
      <c r="N632" s="27"/>
    </row>
    <row r="633" spans="5:14" s="2" customFormat="1" ht="18.75">
      <c r="E633" s="85"/>
      <c r="F633" s="66"/>
      <c r="N633" s="27"/>
    </row>
    <row r="634" spans="5:14" s="2" customFormat="1" ht="18.75">
      <c r="E634" s="85"/>
      <c r="F634" s="66"/>
      <c r="N634" s="27"/>
    </row>
    <row r="635" spans="5:14" s="2" customFormat="1" ht="18.75">
      <c r="E635" s="85"/>
      <c r="F635" s="66"/>
      <c r="N635" s="27"/>
    </row>
    <row r="636" spans="5:14" s="2" customFormat="1" ht="18.75">
      <c r="E636" s="85"/>
      <c r="F636" s="66"/>
      <c r="N636" s="27"/>
    </row>
    <row r="637" spans="5:14" s="2" customFormat="1" ht="18.75">
      <c r="E637" s="85"/>
      <c r="F637" s="66"/>
      <c r="N637" s="27"/>
    </row>
    <row r="638" spans="5:14" s="2" customFormat="1" ht="18.75">
      <c r="E638" s="85"/>
      <c r="F638" s="66"/>
      <c r="N638" s="27"/>
    </row>
    <row r="639" spans="5:14" s="2" customFormat="1" ht="18.75">
      <c r="E639" s="85"/>
      <c r="F639" s="66"/>
      <c r="N639" s="27"/>
    </row>
    <row r="640" spans="5:14" s="2" customFormat="1" ht="18.75">
      <c r="E640" s="85"/>
      <c r="F640" s="66"/>
      <c r="N640" s="27"/>
    </row>
    <row r="641" spans="5:14" s="2" customFormat="1" ht="18.75">
      <c r="E641" s="85"/>
      <c r="F641" s="66"/>
      <c r="N641" s="27"/>
    </row>
    <row r="642" spans="5:14" s="2" customFormat="1" ht="18.75">
      <c r="E642" s="85"/>
      <c r="F642" s="66"/>
      <c r="N642" s="27"/>
    </row>
    <row r="643" spans="5:14" s="2" customFormat="1" ht="18.75">
      <c r="E643" s="85"/>
      <c r="F643" s="66"/>
      <c r="N643" s="27"/>
    </row>
    <row r="644" spans="5:14" s="2" customFormat="1" ht="18.75">
      <c r="E644" s="85"/>
      <c r="F644" s="66"/>
      <c r="N644" s="27"/>
    </row>
    <row r="645" spans="5:14" s="2" customFormat="1" ht="18.75">
      <c r="E645" s="85"/>
      <c r="F645" s="66"/>
      <c r="N645" s="27"/>
    </row>
    <row r="646" spans="5:14" s="2" customFormat="1" ht="18.75">
      <c r="E646" s="85"/>
      <c r="F646" s="66"/>
      <c r="N646" s="27"/>
    </row>
    <row r="647" spans="5:14" s="2" customFormat="1" ht="18.75">
      <c r="E647" s="85"/>
      <c r="F647" s="66"/>
      <c r="N647" s="27"/>
    </row>
    <row r="648" spans="5:14" s="2" customFormat="1" ht="18.75">
      <c r="E648" s="85"/>
      <c r="F648" s="66"/>
      <c r="N648" s="27"/>
    </row>
    <row r="649" spans="5:14" s="2" customFormat="1" ht="18.75">
      <c r="E649" s="85"/>
      <c r="F649" s="66"/>
      <c r="N649" s="27"/>
    </row>
    <row r="650" spans="5:14" s="2" customFormat="1" ht="18.75">
      <c r="E650" s="85"/>
      <c r="F650" s="66"/>
      <c r="N650" s="27"/>
    </row>
    <row r="651" spans="5:14" s="2" customFormat="1" ht="18.75">
      <c r="E651" s="85"/>
      <c r="F651" s="66"/>
      <c r="N651" s="27"/>
    </row>
    <row r="652" spans="5:14" s="2" customFormat="1" ht="18.75">
      <c r="E652" s="85"/>
      <c r="F652" s="66"/>
      <c r="N652" s="27"/>
    </row>
    <row r="653" spans="5:14" s="2" customFormat="1" ht="18.75">
      <c r="E653" s="85"/>
      <c r="F653" s="66"/>
      <c r="N653" s="27"/>
    </row>
    <row r="654" spans="5:14" s="2" customFormat="1" ht="18.75">
      <c r="E654" s="85"/>
      <c r="F654" s="66"/>
      <c r="N654" s="27"/>
    </row>
    <row r="655" spans="5:14" s="2" customFormat="1" ht="18.75">
      <c r="E655" s="85"/>
      <c r="F655" s="66"/>
      <c r="N655" s="27"/>
    </row>
    <row r="656" spans="5:14" s="2" customFormat="1" ht="18.75">
      <c r="E656" s="85"/>
      <c r="F656" s="66"/>
      <c r="N656" s="27"/>
    </row>
    <row r="657" spans="5:14" s="2" customFormat="1" ht="18.75">
      <c r="E657" s="85"/>
      <c r="F657" s="66"/>
      <c r="N657" s="27"/>
    </row>
    <row r="658" spans="5:14" s="2" customFormat="1" ht="18.75">
      <c r="E658" s="85"/>
      <c r="F658" s="66"/>
      <c r="N658" s="27"/>
    </row>
    <row r="659" spans="5:14" s="2" customFormat="1" ht="18.75">
      <c r="E659" s="85"/>
      <c r="F659" s="66"/>
      <c r="N659" s="27"/>
    </row>
    <row r="660" spans="5:14" s="2" customFormat="1" ht="18.75">
      <c r="E660" s="85"/>
      <c r="F660" s="66"/>
      <c r="N660" s="27"/>
    </row>
    <row r="661" spans="5:14" s="2" customFormat="1" ht="18.75">
      <c r="E661" s="85"/>
      <c r="F661" s="66"/>
      <c r="N661" s="27"/>
    </row>
    <row r="662" spans="5:14" s="2" customFormat="1" ht="18.75">
      <c r="E662" s="85"/>
      <c r="F662" s="66"/>
      <c r="N662" s="27"/>
    </row>
    <row r="663" spans="5:14" s="2" customFormat="1" ht="18.75">
      <c r="E663" s="85"/>
      <c r="F663" s="66"/>
      <c r="N663" s="27"/>
    </row>
    <row r="664" spans="5:14" s="2" customFormat="1" ht="18.75">
      <c r="E664" s="85"/>
      <c r="F664" s="66"/>
      <c r="N664" s="27"/>
    </row>
    <row r="665" spans="5:14" s="2" customFormat="1" ht="18.75">
      <c r="E665" s="85"/>
      <c r="F665" s="66"/>
      <c r="N665" s="27"/>
    </row>
    <row r="666" spans="5:14" s="2" customFormat="1" ht="18.75">
      <c r="E666" s="85"/>
      <c r="F666" s="66"/>
      <c r="N666" s="27"/>
    </row>
    <row r="667" spans="5:14" s="2" customFormat="1" ht="18.75">
      <c r="E667" s="85"/>
      <c r="F667" s="66"/>
      <c r="N667" s="27"/>
    </row>
    <row r="668" spans="5:14" s="2" customFormat="1" ht="18.75">
      <c r="E668" s="85"/>
      <c r="F668" s="66"/>
      <c r="N668" s="27"/>
    </row>
    <row r="669" spans="5:14" s="2" customFormat="1" ht="18.75">
      <c r="E669" s="85"/>
      <c r="F669" s="66"/>
      <c r="N669" s="27"/>
    </row>
    <row r="670" spans="5:14" s="2" customFormat="1" ht="18.75">
      <c r="E670" s="85"/>
      <c r="F670" s="66"/>
      <c r="N670" s="27"/>
    </row>
    <row r="671" spans="5:14" s="2" customFormat="1" ht="18.75">
      <c r="E671" s="85"/>
      <c r="F671" s="66"/>
      <c r="N671" s="27"/>
    </row>
    <row r="672" spans="5:14" s="2" customFormat="1" ht="18.75">
      <c r="E672" s="85"/>
      <c r="F672" s="66"/>
      <c r="N672" s="27"/>
    </row>
    <row r="673" spans="5:14" s="2" customFormat="1" ht="18.75">
      <c r="E673" s="85"/>
      <c r="F673" s="66"/>
      <c r="N673" s="27"/>
    </row>
    <row r="674" spans="5:14" s="2" customFormat="1" ht="18.75">
      <c r="E674" s="85"/>
      <c r="F674" s="66"/>
      <c r="N674" s="27"/>
    </row>
    <row r="675" spans="5:14" s="2" customFormat="1" ht="18.75">
      <c r="E675" s="85"/>
      <c r="F675" s="66"/>
      <c r="N675" s="27"/>
    </row>
    <row r="676" spans="5:14" s="2" customFormat="1" ht="18.75">
      <c r="E676" s="85"/>
      <c r="F676" s="66"/>
      <c r="N676" s="27"/>
    </row>
    <row r="677" spans="5:14" s="2" customFormat="1" ht="18.75">
      <c r="E677" s="85"/>
      <c r="F677" s="66"/>
      <c r="N677" s="27"/>
    </row>
    <row r="678" spans="5:14" s="2" customFormat="1" ht="18.75">
      <c r="E678" s="85"/>
      <c r="F678" s="66"/>
      <c r="N678" s="27"/>
    </row>
    <row r="679" spans="5:14" s="2" customFormat="1" ht="18.75">
      <c r="E679" s="85"/>
      <c r="F679" s="66"/>
      <c r="N679" s="27"/>
    </row>
    <row r="680" spans="5:14" s="2" customFormat="1" ht="18.75">
      <c r="E680" s="85"/>
      <c r="F680" s="66"/>
      <c r="N680" s="27"/>
    </row>
    <row r="681" spans="5:14" s="2" customFormat="1" ht="18.75">
      <c r="E681" s="85"/>
      <c r="F681" s="66"/>
      <c r="N681" s="27"/>
    </row>
    <row r="682" spans="5:14" s="2" customFormat="1" ht="18.75">
      <c r="E682" s="85"/>
      <c r="F682" s="66"/>
      <c r="N682" s="27"/>
    </row>
    <row r="683" spans="5:14" s="2" customFormat="1" ht="18.75">
      <c r="E683" s="85"/>
      <c r="F683" s="66"/>
      <c r="N683" s="27"/>
    </row>
    <row r="684" spans="5:14" s="2" customFormat="1" ht="18.75">
      <c r="E684" s="85"/>
      <c r="F684" s="66"/>
      <c r="N684" s="27"/>
    </row>
    <row r="685" spans="5:14" s="2" customFormat="1" ht="18.75">
      <c r="E685" s="85"/>
      <c r="F685" s="66"/>
      <c r="N685" s="27"/>
    </row>
    <row r="686" spans="5:14" s="2" customFormat="1" ht="18.75">
      <c r="E686" s="85"/>
      <c r="F686" s="66"/>
      <c r="N686" s="27"/>
    </row>
    <row r="687" spans="5:14" s="2" customFormat="1" ht="18.75">
      <c r="E687" s="85"/>
      <c r="F687" s="66"/>
      <c r="N687" s="27"/>
    </row>
    <row r="688" spans="5:14" s="2" customFormat="1" ht="18.75">
      <c r="E688" s="85"/>
      <c r="F688" s="66"/>
      <c r="N688" s="27"/>
    </row>
    <row r="689" spans="5:14" s="2" customFormat="1" ht="18.75">
      <c r="E689" s="85"/>
      <c r="F689" s="66"/>
      <c r="N689" s="27"/>
    </row>
    <row r="690" spans="5:14" s="2" customFormat="1" ht="18.75">
      <c r="E690" s="85"/>
      <c r="F690" s="66"/>
      <c r="N690" s="27"/>
    </row>
    <row r="691" spans="5:14" s="2" customFormat="1" ht="18.75">
      <c r="E691" s="85"/>
      <c r="F691" s="66"/>
      <c r="N691" s="27"/>
    </row>
    <row r="692" spans="5:14" s="2" customFormat="1" ht="18.75">
      <c r="E692" s="85"/>
      <c r="F692" s="66"/>
      <c r="N692" s="27"/>
    </row>
    <row r="693" spans="5:14" s="2" customFormat="1" ht="18.75">
      <c r="E693" s="85"/>
      <c r="F693" s="66"/>
      <c r="N693" s="27"/>
    </row>
    <row r="694" spans="5:14" s="2" customFormat="1" ht="18.75">
      <c r="E694" s="85"/>
      <c r="F694" s="66"/>
      <c r="N694" s="27"/>
    </row>
    <row r="695" spans="5:14" s="2" customFormat="1" ht="18.75">
      <c r="E695" s="85"/>
      <c r="F695" s="66"/>
      <c r="N695" s="27"/>
    </row>
    <row r="696" spans="5:14" s="2" customFormat="1" ht="18.75">
      <c r="E696" s="85"/>
      <c r="F696" s="66"/>
      <c r="N696" s="27"/>
    </row>
    <row r="697" spans="5:14" s="2" customFormat="1" ht="18.75">
      <c r="E697" s="85"/>
      <c r="F697" s="66"/>
      <c r="N697" s="27"/>
    </row>
    <row r="698" spans="5:14" s="2" customFormat="1" ht="18.75">
      <c r="E698" s="85"/>
      <c r="F698" s="66"/>
      <c r="N698" s="27"/>
    </row>
    <row r="699" spans="5:14" s="2" customFormat="1" ht="18.75">
      <c r="E699" s="85"/>
      <c r="F699" s="66"/>
      <c r="N699" s="27"/>
    </row>
    <row r="700" spans="5:14" s="2" customFormat="1" ht="18.75">
      <c r="E700" s="85"/>
      <c r="F700" s="66"/>
      <c r="N700" s="27"/>
    </row>
    <row r="701" spans="5:14" s="2" customFormat="1" ht="18.75">
      <c r="E701" s="85"/>
      <c r="F701" s="66"/>
      <c r="N701" s="27"/>
    </row>
    <row r="702" spans="5:14" s="2" customFormat="1" ht="18.75">
      <c r="E702" s="85"/>
      <c r="F702" s="66"/>
      <c r="N702" s="27"/>
    </row>
    <row r="703" spans="5:14" s="2" customFormat="1" ht="18.75">
      <c r="E703" s="85"/>
      <c r="F703" s="66"/>
      <c r="N703" s="27"/>
    </row>
    <row r="704" spans="5:14" s="2" customFormat="1" ht="18.75">
      <c r="E704" s="85"/>
      <c r="F704" s="66"/>
      <c r="N704" s="27"/>
    </row>
    <row r="705" spans="5:14" s="2" customFormat="1" ht="18.75">
      <c r="E705" s="85"/>
      <c r="F705" s="66"/>
      <c r="N705" s="27"/>
    </row>
    <row r="706" spans="5:14" s="2" customFormat="1" ht="18.75">
      <c r="E706" s="85"/>
      <c r="F706" s="66"/>
      <c r="N706" s="27"/>
    </row>
    <row r="707" spans="5:14" s="2" customFormat="1" ht="18.75">
      <c r="E707" s="85"/>
      <c r="F707" s="66"/>
      <c r="N707" s="27"/>
    </row>
    <row r="708" spans="5:14" s="2" customFormat="1" ht="18.75">
      <c r="E708" s="85"/>
      <c r="F708" s="66"/>
      <c r="N708" s="27"/>
    </row>
    <row r="709" spans="5:14" s="2" customFormat="1" ht="18.75">
      <c r="E709" s="85"/>
      <c r="F709" s="66"/>
      <c r="N709" s="27"/>
    </row>
    <row r="710" spans="5:14" s="2" customFormat="1" ht="18.75">
      <c r="E710" s="85"/>
      <c r="F710" s="66"/>
      <c r="N710" s="27"/>
    </row>
    <row r="711" spans="5:14" s="2" customFormat="1" ht="18.75">
      <c r="E711" s="85"/>
      <c r="F711" s="66"/>
      <c r="N711" s="27"/>
    </row>
    <row r="712" spans="5:14" s="2" customFormat="1" ht="18.75">
      <c r="E712" s="85"/>
      <c r="F712" s="66"/>
      <c r="N712" s="27"/>
    </row>
    <row r="713" spans="5:14" s="2" customFormat="1" ht="18.75">
      <c r="E713" s="85"/>
      <c r="F713" s="66"/>
      <c r="N713" s="27"/>
    </row>
    <row r="714" spans="5:14" s="2" customFormat="1" ht="18.75">
      <c r="E714" s="85"/>
      <c r="F714" s="66"/>
      <c r="N714" s="27"/>
    </row>
    <row r="715" spans="5:14" s="2" customFormat="1" ht="18.75">
      <c r="E715" s="85"/>
      <c r="F715" s="66"/>
      <c r="N715" s="27"/>
    </row>
    <row r="716" spans="5:14" s="2" customFormat="1" ht="18.75">
      <c r="E716" s="85"/>
      <c r="F716" s="66"/>
      <c r="N716" s="27"/>
    </row>
    <row r="717" spans="5:14" s="2" customFormat="1" ht="18.75">
      <c r="E717" s="85"/>
      <c r="F717" s="66"/>
      <c r="N717" s="27"/>
    </row>
    <row r="718" spans="5:14" s="2" customFormat="1" ht="18.75">
      <c r="E718" s="85"/>
      <c r="F718" s="66"/>
      <c r="N718" s="27"/>
    </row>
    <row r="719" spans="5:14" s="2" customFormat="1" ht="18.75">
      <c r="E719" s="85"/>
      <c r="F719" s="66"/>
      <c r="N719" s="27"/>
    </row>
    <row r="720" spans="5:14" s="2" customFormat="1" ht="18.75">
      <c r="E720" s="85"/>
      <c r="F720" s="66"/>
      <c r="N720" s="27"/>
    </row>
    <row r="721" spans="5:14" s="2" customFormat="1" ht="18.75">
      <c r="E721" s="85"/>
      <c r="F721" s="66"/>
      <c r="N721" s="27"/>
    </row>
    <row r="722" spans="5:14" s="2" customFormat="1" ht="18.75">
      <c r="E722" s="85"/>
      <c r="F722" s="66"/>
      <c r="N722" s="27"/>
    </row>
    <row r="723" spans="5:14" s="2" customFormat="1" ht="18.75">
      <c r="E723" s="85"/>
      <c r="F723" s="66"/>
      <c r="N723" s="27"/>
    </row>
    <row r="724" spans="5:14" s="2" customFormat="1" ht="18.75">
      <c r="E724" s="85"/>
      <c r="F724" s="66"/>
      <c r="N724" s="27"/>
    </row>
    <row r="725" spans="5:14" s="2" customFormat="1" ht="18.75">
      <c r="E725" s="85"/>
      <c r="F725" s="66"/>
      <c r="N725" s="27"/>
    </row>
    <row r="726" spans="5:14" s="2" customFormat="1" ht="18.75">
      <c r="E726" s="85"/>
      <c r="F726" s="66"/>
      <c r="N726" s="27"/>
    </row>
    <row r="727" spans="5:14" s="2" customFormat="1" ht="18.75">
      <c r="E727" s="85"/>
      <c r="F727" s="66"/>
      <c r="N727" s="27"/>
    </row>
    <row r="728" spans="5:14" s="2" customFormat="1" ht="18.75">
      <c r="E728" s="85"/>
      <c r="F728" s="66"/>
      <c r="N728" s="27"/>
    </row>
    <row r="729" spans="5:14" s="2" customFormat="1" ht="18.75">
      <c r="E729" s="85"/>
      <c r="F729" s="66"/>
      <c r="N729" s="27"/>
    </row>
    <row r="730" spans="5:14" s="2" customFormat="1" ht="18.75">
      <c r="E730" s="85"/>
      <c r="F730" s="66"/>
      <c r="N730" s="27"/>
    </row>
    <row r="731" spans="5:14" s="2" customFormat="1" ht="18.75">
      <c r="E731" s="85"/>
      <c r="F731" s="66"/>
      <c r="N731" s="27"/>
    </row>
    <row r="732" spans="5:14" s="2" customFormat="1" ht="18.75">
      <c r="E732" s="85"/>
      <c r="F732" s="66"/>
      <c r="N732" s="27"/>
    </row>
    <row r="733" spans="5:14" s="2" customFormat="1" ht="18.75">
      <c r="E733" s="85"/>
      <c r="F733" s="66"/>
      <c r="N733" s="27"/>
    </row>
    <row r="734" spans="5:14" s="2" customFormat="1" ht="18.75">
      <c r="E734" s="85"/>
      <c r="F734" s="66"/>
      <c r="N734" s="27"/>
    </row>
    <row r="735" spans="5:14" s="2" customFormat="1" ht="18.75">
      <c r="E735" s="85"/>
      <c r="F735" s="66"/>
      <c r="N735" s="27"/>
    </row>
    <row r="736" spans="5:14" s="2" customFormat="1" ht="18.75">
      <c r="E736" s="85"/>
      <c r="F736" s="66"/>
      <c r="N736" s="27"/>
    </row>
    <row r="737" spans="5:14" s="2" customFormat="1" ht="18.75">
      <c r="E737" s="85"/>
      <c r="F737" s="66"/>
      <c r="N737" s="27"/>
    </row>
    <row r="738" spans="5:14" s="2" customFormat="1" ht="18.75">
      <c r="E738" s="85"/>
      <c r="F738" s="66"/>
      <c r="N738" s="27"/>
    </row>
    <row r="739" spans="5:14" s="2" customFormat="1" ht="18.75">
      <c r="E739" s="85"/>
      <c r="F739" s="66"/>
      <c r="N739" s="27"/>
    </row>
    <row r="740" spans="5:14" s="2" customFormat="1" ht="18.75">
      <c r="E740" s="85"/>
      <c r="F740" s="66"/>
      <c r="N740" s="27"/>
    </row>
    <row r="741" spans="5:14" s="2" customFormat="1" ht="18.75">
      <c r="E741" s="85"/>
      <c r="F741" s="66"/>
      <c r="N741" s="27"/>
    </row>
    <row r="742" spans="5:14" s="2" customFormat="1" ht="18.75">
      <c r="E742" s="85"/>
      <c r="F742" s="66"/>
      <c r="N742" s="27"/>
    </row>
    <row r="743" spans="5:14" s="2" customFormat="1" ht="18.75">
      <c r="E743" s="85"/>
      <c r="F743" s="66"/>
      <c r="N743" s="27"/>
    </row>
    <row r="744" spans="5:14" s="2" customFormat="1" ht="18.75">
      <c r="E744" s="85"/>
      <c r="F744" s="66"/>
      <c r="N744" s="27"/>
    </row>
    <row r="745" spans="5:14" s="2" customFormat="1" ht="18.75">
      <c r="E745" s="85"/>
      <c r="F745" s="66"/>
      <c r="N745" s="27"/>
    </row>
    <row r="746" spans="5:14" s="2" customFormat="1" ht="18.75">
      <c r="E746" s="85"/>
      <c r="F746" s="66"/>
      <c r="N746" s="27"/>
    </row>
    <row r="747" spans="5:14" s="2" customFormat="1" ht="18.75">
      <c r="E747" s="85"/>
      <c r="F747" s="66"/>
      <c r="N747" s="27"/>
    </row>
    <row r="748" spans="5:14" s="2" customFormat="1" ht="18.75">
      <c r="E748" s="85"/>
      <c r="F748" s="66"/>
      <c r="N748" s="27"/>
    </row>
    <row r="749" spans="5:14" s="2" customFormat="1" ht="18.75">
      <c r="E749" s="85"/>
      <c r="F749" s="66"/>
      <c r="N749" s="27"/>
    </row>
    <row r="750" spans="5:14" s="2" customFormat="1" ht="18.75">
      <c r="E750" s="85"/>
      <c r="F750" s="66"/>
      <c r="N750" s="27"/>
    </row>
    <row r="751" spans="5:14" s="2" customFormat="1" ht="18.75">
      <c r="E751" s="85"/>
      <c r="F751" s="66"/>
      <c r="N751" s="27"/>
    </row>
    <row r="752" spans="5:14" s="2" customFormat="1" ht="18.75">
      <c r="E752" s="85"/>
      <c r="F752" s="66"/>
      <c r="N752" s="27"/>
    </row>
    <row r="753" spans="5:14" s="2" customFormat="1" ht="18.75">
      <c r="E753" s="85"/>
      <c r="F753" s="66"/>
      <c r="N753" s="27"/>
    </row>
    <row r="754" spans="5:14" s="2" customFormat="1" ht="18.75">
      <c r="E754" s="85"/>
      <c r="F754" s="66"/>
      <c r="N754" s="27"/>
    </row>
    <row r="755" spans="5:14" s="2" customFormat="1" ht="18.75">
      <c r="E755" s="85"/>
      <c r="F755" s="66"/>
      <c r="N755" s="27"/>
    </row>
    <row r="756" spans="5:14" s="2" customFormat="1" ht="18.75">
      <c r="E756" s="85"/>
      <c r="F756" s="66"/>
      <c r="N756" s="27"/>
    </row>
    <row r="757" spans="5:14" s="2" customFormat="1" ht="18.75">
      <c r="E757" s="85"/>
      <c r="F757" s="66"/>
      <c r="N757" s="27"/>
    </row>
    <row r="758" spans="5:14" s="2" customFormat="1" ht="18.75">
      <c r="E758" s="85"/>
      <c r="F758" s="66"/>
      <c r="N758" s="27"/>
    </row>
    <row r="759" spans="5:14" s="2" customFormat="1" ht="18.75">
      <c r="E759" s="85"/>
      <c r="F759" s="66"/>
      <c r="N759" s="27"/>
    </row>
    <row r="760" spans="5:14" s="2" customFormat="1" ht="18.75">
      <c r="E760" s="85"/>
      <c r="F760" s="66"/>
      <c r="N760" s="27"/>
    </row>
    <row r="761" spans="5:14" s="2" customFormat="1" ht="18.75">
      <c r="E761" s="85"/>
      <c r="F761" s="66"/>
      <c r="N761" s="27"/>
    </row>
    <row r="762" spans="5:14" s="2" customFormat="1" ht="18.75">
      <c r="E762" s="85"/>
      <c r="F762" s="66"/>
      <c r="N762" s="27"/>
    </row>
    <row r="763" spans="5:14" s="2" customFormat="1" ht="18.75">
      <c r="E763" s="85"/>
      <c r="F763" s="66"/>
      <c r="N763" s="27"/>
    </row>
    <row r="764" spans="5:14" s="2" customFormat="1" ht="18.75">
      <c r="E764" s="85"/>
      <c r="F764" s="66"/>
      <c r="N764" s="27"/>
    </row>
    <row r="765" spans="5:14" s="2" customFormat="1" ht="18.75">
      <c r="E765" s="85"/>
      <c r="F765" s="66"/>
      <c r="N765" s="27"/>
    </row>
    <row r="766" spans="5:14" s="2" customFormat="1" ht="18.75">
      <c r="E766" s="85"/>
      <c r="F766" s="66"/>
      <c r="N766" s="27"/>
    </row>
    <row r="767" spans="5:14" s="2" customFormat="1" ht="18.75">
      <c r="E767" s="85"/>
      <c r="F767" s="66"/>
      <c r="N767" s="27"/>
    </row>
    <row r="768" spans="5:14" s="2" customFormat="1" ht="18.75">
      <c r="E768" s="85"/>
      <c r="F768" s="66"/>
      <c r="N768" s="27"/>
    </row>
    <row r="769" spans="5:14" s="2" customFormat="1" ht="18.75">
      <c r="E769" s="85"/>
      <c r="F769" s="66"/>
      <c r="N769" s="27"/>
    </row>
    <row r="770" spans="5:14" s="2" customFormat="1" ht="18.75">
      <c r="E770" s="85"/>
      <c r="F770" s="66"/>
      <c r="N770" s="27"/>
    </row>
    <row r="771" spans="5:14" s="2" customFormat="1" ht="18.75">
      <c r="E771" s="85"/>
      <c r="F771" s="66"/>
      <c r="N771" s="27"/>
    </row>
    <row r="772" spans="5:14" s="2" customFormat="1" ht="18.75">
      <c r="E772" s="85"/>
      <c r="F772" s="66"/>
      <c r="N772" s="27"/>
    </row>
    <row r="773" spans="5:14" s="2" customFormat="1" ht="18.75">
      <c r="E773" s="85"/>
      <c r="F773" s="66"/>
      <c r="N773" s="27"/>
    </row>
    <row r="774" spans="5:14" s="2" customFormat="1" ht="18.75">
      <c r="E774" s="85"/>
      <c r="F774" s="66"/>
      <c r="N774" s="27"/>
    </row>
    <row r="775" spans="5:14" s="2" customFormat="1" ht="18.75">
      <c r="E775" s="85"/>
      <c r="F775" s="66"/>
      <c r="N775" s="27"/>
    </row>
    <row r="776" spans="5:14" s="2" customFormat="1" ht="18.75">
      <c r="E776" s="85"/>
      <c r="F776" s="66"/>
      <c r="N776" s="27"/>
    </row>
    <row r="777" spans="5:14" s="2" customFormat="1" ht="18.75">
      <c r="E777" s="85"/>
      <c r="F777" s="66"/>
      <c r="N777" s="27"/>
    </row>
    <row r="778" spans="5:14" s="2" customFormat="1" ht="18.75">
      <c r="E778" s="85"/>
      <c r="F778" s="66"/>
      <c r="N778" s="27"/>
    </row>
    <row r="779" spans="5:14" s="2" customFormat="1" ht="18.75">
      <c r="E779" s="85"/>
      <c r="F779" s="66"/>
      <c r="N779" s="27"/>
    </row>
    <row r="780" spans="5:14" s="2" customFormat="1" ht="18.75">
      <c r="E780" s="85"/>
      <c r="F780" s="66"/>
      <c r="N780" s="27"/>
    </row>
    <row r="781" spans="5:14" s="2" customFormat="1" ht="18.75">
      <c r="E781" s="85"/>
      <c r="F781" s="66"/>
      <c r="N781" s="27"/>
    </row>
    <row r="782" spans="5:14" s="2" customFormat="1" ht="18.75">
      <c r="E782" s="85"/>
      <c r="F782" s="66"/>
      <c r="N782" s="27"/>
    </row>
    <row r="783" spans="5:14" s="2" customFormat="1" ht="18.75">
      <c r="E783" s="85"/>
      <c r="F783" s="66"/>
      <c r="N783" s="27"/>
    </row>
    <row r="784" spans="5:14" s="2" customFormat="1" ht="18.75">
      <c r="E784" s="85"/>
      <c r="F784" s="66"/>
      <c r="N784" s="27"/>
    </row>
    <row r="785" spans="5:14" s="2" customFormat="1" ht="18.75">
      <c r="E785" s="85"/>
      <c r="F785" s="66"/>
      <c r="N785" s="27"/>
    </row>
    <row r="786" spans="5:14" s="2" customFormat="1" ht="18.75">
      <c r="E786" s="85"/>
      <c r="F786" s="66"/>
      <c r="N786" s="27"/>
    </row>
    <row r="787" spans="5:14" s="2" customFormat="1" ht="18.75">
      <c r="E787" s="85"/>
      <c r="F787" s="66"/>
      <c r="N787" s="27"/>
    </row>
    <row r="788" spans="5:14" s="2" customFormat="1" ht="18.75">
      <c r="E788" s="85"/>
      <c r="F788" s="66"/>
      <c r="N788" s="27"/>
    </row>
    <row r="789" spans="5:14" s="2" customFormat="1" ht="18.75">
      <c r="E789" s="85"/>
      <c r="F789" s="66"/>
      <c r="N789" s="27"/>
    </row>
    <row r="790" spans="5:14" s="2" customFormat="1" ht="18.75">
      <c r="E790" s="85"/>
      <c r="F790" s="66"/>
      <c r="N790" s="27"/>
    </row>
    <row r="791" spans="5:14" s="2" customFormat="1" ht="18.75">
      <c r="E791" s="85"/>
      <c r="F791" s="66"/>
      <c r="N791" s="27"/>
    </row>
    <row r="792" spans="5:14" s="2" customFormat="1" ht="18.75">
      <c r="E792" s="85"/>
      <c r="F792" s="66"/>
      <c r="N792" s="27"/>
    </row>
    <row r="793" spans="5:14" s="2" customFormat="1" ht="18.75">
      <c r="E793" s="85"/>
      <c r="F793" s="66"/>
      <c r="N793" s="27"/>
    </row>
    <row r="794" spans="5:14" s="2" customFormat="1" ht="18.75">
      <c r="E794" s="85"/>
      <c r="F794" s="66"/>
      <c r="N794" s="27"/>
    </row>
    <row r="795" spans="5:14" s="2" customFormat="1" ht="18.75">
      <c r="E795" s="85"/>
      <c r="F795" s="66"/>
      <c r="N795" s="27"/>
    </row>
    <row r="796" spans="5:14" s="2" customFormat="1" ht="18.75">
      <c r="E796" s="85"/>
      <c r="F796" s="66"/>
      <c r="N796" s="27"/>
    </row>
    <row r="797" spans="5:14" s="2" customFormat="1" ht="18.75">
      <c r="E797" s="85"/>
      <c r="F797" s="66"/>
      <c r="N797" s="27"/>
    </row>
    <row r="798" spans="5:14" s="2" customFormat="1" ht="18.75">
      <c r="E798" s="85"/>
      <c r="F798" s="66"/>
      <c r="N798" s="27"/>
    </row>
    <row r="799" spans="5:14" s="2" customFormat="1" ht="18.75">
      <c r="E799" s="85"/>
      <c r="F799" s="66"/>
      <c r="N799" s="27"/>
    </row>
    <row r="800" spans="5:14" s="2" customFormat="1" ht="18.75">
      <c r="E800" s="85"/>
      <c r="F800" s="66"/>
      <c r="N800" s="27"/>
    </row>
    <row r="801" spans="5:14" s="2" customFormat="1" ht="18.75">
      <c r="E801" s="85"/>
      <c r="F801" s="66"/>
      <c r="N801" s="27"/>
    </row>
    <row r="802" spans="5:14" s="2" customFormat="1" ht="18.75">
      <c r="E802" s="85"/>
      <c r="F802" s="66"/>
      <c r="N802" s="27"/>
    </row>
    <row r="803" spans="5:14" s="2" customFormat="1" ht="18.75">
      <c r="E803" s="85"/>
      <c r="F803" s="66"/>
      <c r="N803" s="27"/>
    </row>
    <row r="804" spans="5:14" s="2" customFormat="1" ht="18.75">
      <c r="E804" s="85"/>
      <c r="F804" s="66"/>
      <c r="N804" s="27"/>
    </row>
    <row r="805" spans="5:14" s="2" customFormat="1" ht="18.75">
      <c r="E805" s="85"/>
      <c r="F805" s="66"/>
      <c r="N805" s="27"/>
    </row>
    <row r="806" spans="5:14" s="2" customFormat="1" ht="18.75">
      <c r="E806" s="85"/>
      <c r="F806" s="66"/>
      <c r="N806" s="27"/>
    </row>
    <row r="807" spans="5:14" s="2" customFormat="1" ht="18.75">
      <c r="E807" s="85"/>
      <c r="F807" s="66"/>
      <c r="N807" s="27"/>
    </row>
    <row r="808" spans="5:14" s="2" customFormat="1" ht="18.75">
      <c r="E808" s="85"/>
      <c r="F808" s="66"/>
      <c r="N808" s="27"/>
    </row>
    <row r="809" spans="5:14" s="2" customFormat="1" ht="18.75">
      <c r="E809" s="85"/>
      <c r="F809" s="66"/>
      <c r="N809" s="27"/>
    </row>
    <row r="810" spans="5:14" s="2" customFormat="1" ht="18.75">
      <c r="E810" s="85"/>
      <c r="F810" s="66"/>
      <c r="N810" s="27"/>
    </row>
    <row r="811" spans="5:14" s="2" customFormat="1" ht="18.75">
      <c r="E811" s="85"/>
      <c r="F811" s="66"/>
      <c r="N811" s="27"/>
    </row>
    <row r="812" spans="5:14" s="2" customFormat="1" ht="18.75">
      <c r="E812" s="85"/>
      <c r="F812" s="66"/>
      <c r="N812" s="27"/>
    </row>
    <row r="813" spans="5:14" s="2" customFormat="1" ht="18.75">
      <c r="E813" s="85"/>
      <c r="F813" s="66"/>
      <c r="N813" s="27"/>
    </row>
    <row r="814" spans="5:14" s="2" customFormat="1" ht="18.75">
      <c r="E814" s="85"/>
      <c r="F814" s="66"/>
      <c r="N814" s="27"/>
    </row>
    <row r="815" spans="5:14" s="2" customFormat="1" ht="18.75">
      <c r="E815" s="85"/>
      <c r="F815" s="66"/>
      <c r="N815" s="27"/>
    </row>
    <row r="816" spans="5:14" s="2" customFormat="1" ht="18.75">
      <c r="E816" s="85"/>
      <c r="F816" s="66"/>
      <c r="N816" s="27"/>
    </row>
    <row r="817" spans="5:14" s="2" customFormat="1" ht="18.75">
      <c r="E817" s="85"/>
      <c r="F817" s="66"/>
      <c r="N817" s="27"/>
    </row>
    <row r="818" spans="5:14" s="2" customFormat="1" ht="18.75">
      <c r="E818" s="85"/>
      <c r="F818" s="66"/>
      <c r="N818" s="27"/>
    </row>
    <row r="819" spans="5:14" s="2" customFormat="1" ht="18.75">
      <c r="E819" s="85"/>
      <c r="F819" s="66"/>
      <c r="N819" s="27"/>
    </row>
    <row r="820" spans="5:14" s="2" customFormat="1" ht="18.75">
      <c r="E820" s="85"/>
      <c r="F820" s="66"/>
      <c r="N820" s="27"/>
    </row>
    <row r="821" spans="5:14" s="2" customFormat="1" ht="18.75">
      <c r="E821" s="85"/>
      <c r="F821" s="66"/>
      <c r="N821" s="27"/>
    </row>
    <row r="822" spans="5:14" s="2" customFormat="1" ht="18.75">
      <c r="E822" s="85"/>
      <c r="F822" s="66"/>
      <c r="N822" s="27"/>
    </row>
    <row r="823" spans="5:14" s="2" customFormat="1" ht="18.75">
      <c r="E823" s="85"/>
      <c r="F823" s="66"/>
      <c r="N823" s="27"/>
    </row>
    <row r="824" spans="5:14" s="2" customFormat="1" ht="18.75">
      <c r="E824" s="85"/>
      <c r="F824" s="66"/>
      <c r="N824" s="27"/>
    </row>
    <row r="825" spans="5:14" s="2" customFormat="1" ht="18.75">
      <c r="E825" s="85"/>
      <c r="F825" s="66"/>
      <c r="N825" s="27"/>
    </row>
    <row r="826" spans="5:14" s="2" customFormat="1" ht="18.75">
      <c r="E826" s="85"/>
      <c r="F826" s="66"/>
      <c r="N826" s="27"/>
    </row>
    <row r="827" spans="5:14" s="2" customFormat="1" ht="18.75">
      <c r="E827" s="85"/>
      <c r="F827" s="66"/>
      <c r="N827" s="27"/>
    </row>
    <row r="828" spans="5:14" s="2" customFormat="1" ht="18.75">
      <c r="E828" s="85"/>
      <c r="F828" s="66"/>
      <c r="N828" s="27"/>
    </row>
    <row r="829" spans="5:14" s="2" customFormat="1" ht="18.75">
      <c r="E829" s="85"/>
      <c r="F829" s="66"/>
      <c r="N829" s="27"/>
    </row>
    <row r="830" spans="5:14" s="2" customFormat="1" ht="18.75">
      <c r="E830" s="85"/>
      <c r="F830" s="66"/>
      <c r="N830" s="27"/>
    </row>
    <row r="831" spans="5:14" s="2" customFormat="1" ht="18.75">
      <c r="E831" s="85"/>
      <c r="F831" s="66"/>
      <c r="N831" s="27"/>
    </row>
    <row r="832" spans="5:14" s="2" customFormat="1" ht="18.75">
      <c r="E832" s="85"/>
      <c r="F832" s="66"/>
      <c r="N832" s="27"/>
    </row>
    <row r="833" spans="5:14" s="2" customFormat="1" ht="18.75">
      <c r="E833" s="85"/>
      <c r="F833" s="66"/>
      <c r="N833" s="27"/>
    </row>
    <row r="834" spans="5:14" s="2" customFormat="1" ht="18.75">
      <c r="E834" s="85"/>
      <c r="F834" s="66"/>
      <c r="N834" s="27"/>
    </row>
    <row r="835" spans="5:14" s="2" customFormat="1" ht="18.75">
      <c r="E835" s="85"/>
      <c r="F835" s="66"/>
      <c r="N835" s="27"/>
    </row>
    <row r="836" spans="5:14" s="2" customFormat="1" ht="18.75">
      <c r="E836" s="85"/>
      <c r="F836" s="66"/>
      <c r="N836" s="27"/>
    </row>
    <row r="837" spans="5:14" s="2" customFormat="1" ht="18.75">
      <c r="E837" s="85"/>
      <c r="F837" s="66"/>
      <c r="N837" s="27"/>
    </row>
    <row r="838" spans="5:14" s="2" customFormat="1" ht="18.75">
      <c r="E838" s="85"/>
      <c r="F838" s="66"/>
      <c r="N838" s="27"/>
    </row>
    <row r="839" spans="5:14" s="2" customFormat="1" ht="18.75">
      <c r="E839" s="85"/>
      <c r="F839" s="66"/>
      <c r="N839" s="27"/>
    </row>
    <row r="840" spans="5:14" s="2" customFormat="1" ht="18.75">
      <c r="E840" s="85"/>
      <c r="F840" s="66"/>
      <c r="N840" s="27"/>
    </row>
    <row r="841" spans="5:14" s="2" customFormat="1" ht="18.75">
      <c r="E841" s="85"/>
      <c r="F841" s="66"/>
      <c r="N841" s="27"/>
    </row>
    <row r="842" spans="5:14" s="2" customFormat="1" ht="18.75">
      <c r="E842" s="85"/>
      <c r="F842" s="66"/>
      <c r="N842" s="27"/>
    </row>
    <row r="843" spans="5:14" s="2" customFormat="1" ht="18.75">
      <c r="E843" s="85"/>
      <c r="F843" s="66"/>
      <c r="N843" s="27"/>
    </row>
    <row r="844" spans="5:14" s="2" customFormat="1" ht="18.75">
      <c r="E844" s="85"/>
      <c r="F844" s="66"/>
      <c r="N844" s="27"/>
    </row>
    <row r="845" spans="5:14" s="2" customFormat="1" ht="18.75">
      <c r="E845" s="85"/>
      <c r="F845" s="66"/>
      <c r="N845" s="27"/>
    </row>
    <row r="846" spans="5:14" s="2" customFormat="1" ht="18.75">
      <c r="E846" s="85"/>
      <c r="F846" s="66"/>
      <c r="N846" s="27"/>
    </row>
    <row r="847" spans="5:14" s="2" customFormat="1" ht="18.75">
      <c r="E847" s="85"/>
      <c r="F847" s="66"/>
      <c r="N847" s="27"/>
    </row>
    <row r="848" spans="5:14" s="2" customFormat="1" ht="18.75">
      <c r="E848" s="85"/>
      <c r="F848" s="66"/>
      <c r="N848" s="27"/>
    </row>
    <row r="849" spans="5:14" s="2" customFormat="1" ht="18.75">
      <c r="E849" s="85"/>
      <c r="F849" s="66"/>
      <c r="N849" s="27"/>
    </row>
    <row r="850" spans="5:14" s="2" customFormat="1" ht="18.75">
      <c r="E850" s="85"/>
      <c r="F850" s="66"/>
      <c r="N850" s="27"/>
    </row>
    <row r="851" spans="5:14" s="2" customFormat="1" ht="18.75">
      <c r="E851" s="85"/>
      <c r="F851" s="66"/>
      <c r="N851" s="27"/>
    </row>
    <row r="852" spans="5:14" s="2" customFormat="1" ht="18.75">
      <c r="E852" s="85"/>
      <c r="F852" s="66"/>
      <c r="N852" s="27"/>
    </row>
    <row r="853" spans="5:14" s="2" customFormat="1" ht="18.75">
      <c r="E853" s="85"/>
      <c r="F853" s="66"/>
      <c r="N853" s="27"/>
    </row>
    <row r="854" spans="5:14" s="2" customFormat="1" ht="18.75">
      <c r="E854" s="85"/>
      <c r="F854" s="66"/>
      <c r="N854" s="27"/>
    </row>
    <row r="855" spans="5:14" s="2" customFormat="1" ht="18.75">
      <c r="E855" s="85"/>
      <c r="F855" s="66"/>
      <c r="N855" s="27"/>
    </row>
    <row r="856" spans="5:14" s="2" customFormat="1" ht="18.75">
      <c r="E856" s="85"/>
      <c r="F856" s="66"/>
      <c r="N856" s="27"/>
    </row>
    <row r="857" spans="5:14" s="2" customFormat="1" ht="18.75">
      <c r="E857" s="85"/>
      <c r="F857" s="66"/>
      <c r="N857" s="27"/>
    </row>
    <row r="858" spans="5:14" s="2" customFormat="1" ht="18.75">
      <c r="E858" s="85"/>
      <c r="F858" s="66"/>
      <c r="N858" s="27"/>
    </row>
    <row r="859" spans="5:14" s="2" customFormat="1" ht="18.75">
      <c r="E859" s="85"/>
      <c r="F859" s="66"/>
      <c r="N859" s="27"/>
    </row>
    <row r="860" spans="5:14" s="2" customFormat="1" ht="18.75">
      <c r="E860" s="85"/>
      <c r="F860" s="66"/>
      <c r="N860" s="27"/>
    </row>
    <row r="861" spans="5:14" s="2" customFormat="1" ht="18.75">
      <c r="E861" s="85"/>
      <c r="F861" s="66"/>
      <c r="N861" s="27"/>
    </row>
    <row r="862" spans="5:14" s="2" customFormat="1" ht="18.75">
      <c r="E862" s="85"/>
      <c r="F862" s="66"/>
      <c r="N862" s="27"/>
    </row>
    <row r="863" spans="5:14" s="2" customFormat="1" ht="18.75">
      <c r="E863" s="85"/>
      <c r="F863" s="66"/>
      <c r="N863" s="27"/>
    </row>
    <row r="864" spans="5:14" s="2" customFormat="1" ht="18.75">
      <c r="E864" s="85"/>
      <c r="F864" s="66"/>
      <c r="N864" s="27"/>
    </row>
    <row r="865" spans="5:14" s="2" customFormat="1" ht="18.75">
      <c r="E865" s="85"/>
      <c r="F865" s="66"/>
      <c r="N865" s="27"/>
    </row>
    <row r="866" spans="5:14" s="2" customFormat="1" ht="18.75">
      <c r="E866" s="85"/>
      <c r="F866" s="66"/>
      <c r="N866" s="27"/>
    </row>
    <row r="867" spans="5:14" s="2" customFormat="1" ht="18.75">
      <c r="E867" s="85"/>
      <c r="F867" s="66"/>
      <c r="N867" s="27"/>
    </row>
    <row r="868" spans="5:14" s="2" customFormat="1" ht="18.75">
      <c r="E868" s="85"/>
      <c r="F868" s="66"/>
      <c r="N868" s="27"/>
    </row>
    <row r="869" spans="5:14" s="2" customFormat="1" ht="18.75">
      <c r="E869" s="85"/>
      <c r="F869" s="66"/>
      <c r="N869" s="27"/>
    </row>
    <row r="870" spans="5:14" s="2" customFormat="1" ht="18.75">
      <c r="E870" s="85"/>
      <c r="F870" s="66"/>
      <c r="N870" s="27"/>
    </row>
    <row r="871" spans="5:14" s="2" customFormat="1" ht="18.75">
      <c r="E871" s="85"/>
      <c r="F871" s="66"/>
      <c r="N871" s="27"/>
    </row>
    <row r="872" spans="5:14" s="2" customFormat="1" ht="18.75">
      <c r="E872" s="85"/>
      <c r="F872" s="66"/>
      <c r="N872" s="27"/>
    </row>
    <row r="873" spans="5:14" s="2" customFormat="1" ht="18.75">
      <c r="E873" s="85"/>
      <c r="F873" s="66"/>
      <c r="N873" s="27"/>
    </row>
    <row r="874" spans="5:14" s="2" customFormat="1" ht="18.75">
      <c r="E874" s="85"/>
      <c r="F874" s="66"/>
      <c r="N874" s="27"/>
    </row>
    <row r="875" spans="5:14" s="2" customFormat="1" ht="18.75">
      <c r="E875" s="85"/>
      <c r="F875" s="66"/>
      <c r="N875" s="27"/>
    </row>
    <row r="876" spans="5:14" s="2" customFormat="1" ht="18.75">
      <c r="E876" s="85"/>
      <c r="F876" s="66"/>
      <c r="N876" s="27"/>
    </row>
    <row r="877" spans="5:14" s="2" customFormat="1" ht="18.75">
      <c r="E877" s="85"/>
      <c r="F877" s="66"/>
      <c r="N877" s="27"/>
    </row>
    <row r="878" spans="5:14" s="2" customFormat="1" ht="18.75">
      <c r="E878" s="85"/>
      <c r="F878" s="66"/>
      <c r="N878" s="27"/>
    </row>
    <row r="879" spans="5:14" s="2" customFormat="1" ht="18.75">
      <c r="E879" s="85"/>
      <c r="F879" s="66"/>
      <c r="N879" s="27"/>
    </row>
    <row r="880" spans="5:14" s="2" customFormat="1" ht="18.75">
      <c r="E880" s="85"/>
      <c r="F880" s="66"/>
      <c r="N880" s="27"/>
    </row>
    <row r="881" spans="5:14" s="2" customFormat="1" ht="18.75">
      <c r="E881" s="85"/>
      <c r="F881" s="66"/>
      <c r="N881" s="27"/>
    </row>
    <row r="882" spans="5:14" s="2" customFormat="1" ht="18.75">
      <c r="E882" s="85"/>
      <c r="F882" s="66"/>
      <c r="N882" s="27"/>
    </row>
    <row r="883" spans="5:14" s="2" customFormat="1" ht="18.75">
      <c r="E883" s="85"/>
      <c r="F883" s="66"/>
      <c r="N883" s="27"/>
    </row>
    <row r="884" spans="5:14" s="2" customFormat="1" ht="18.75">
      <c r="E884" s="85"/>
      <c r="F884" s="66"/>
      <c r="N884" s="27"/>
    </row>
    <row r="885" spans="5:14" s="2" customFormat="1" ht="18.75">
      <c r="E885" s="85"/>
      <c r="F885" s="66"/>
      <c r="N885" s="27"/>
    </row>
    <row r="886" spans="5:14" s="2" customFormat="1" ht="18.75">
      <c r="E886" s="85"/>
      <c r="F886" s="66"/>
      <c r="N886" s="27"/>
    </row>
    <row r="887" spans="5:14" s="2" customFormat="1" ht="18.75">
      <c r="E887" s="85"/>
      <c r="F887" s="66"/>
      <c r="N887" s="27"/>
    </row>
    <row r="888" spans="5:14" s="2" customFormat="1" ht="18.75">
      <c r="E888" s="85"/>
      <c r="F888" s="66"/>
      <c r="N888" s="27"/>
    </row>
    <row r="889" spans="5:14" s="2" customFormat="1" ht="18.75">
      <c r="E889" s="85"/>
      <c r="F889" s="66"/>
      <c r="N889" s="27"/>
    </row>
    <row r="890" spans="5:14" s="2" customFormat="1" ht="18.75">
      <c r="E890" s="85"/>
      <c r="F890" s="66"/>
      <c r="N890" s="27"/>
    </row>
    <row r="891" spans="5:14" s="2" customFormat="1" ht="18.75">
      <c r="E891" s="85"/>
      <c r="F891" s="66"/>
      <c r="N891" s="27"/>
    </row>
    <row r="892" spans="5:14" s="2" customFormat="1" ht="18.75">
      <c r="E892" s="85"/>
      <c r="F892" s="66"/>
      <c r="N892" s="27"/>
    </row>
    <row r="893" spans="5:14" s="2" customFormat="1" ht="18.75">
      <c r="E893" s="85"/>
      <c r="F893" s="66"/>
      <c r="N893" s="27"/>
    </row>
    <row r="894" spans="5:14" s="2" customFormat="1" ht="18.75">
      <c r="E894" s="85"/>
      <c r="F894" s="66"/>
      <c r="N894" s="27"/>
    </row>
    <row r="895" spans="5:14" s="2" customFormat="1" ht="18.75">
      <c r="E895" s="85"/>
      <c r="F895" s="66"/>
      <c r="N895" s="27"/>
    </row>
    <row r="896" spans="5:14" s="2" customFormat="1" ht="18.75">
      <c r="E896" s="85"/>
      <c r="F896" s="66"/>
      <c r="N896" s="27"/>
    </row>
    <row r="897" spans="5:14" s="2" customFormat="1" ht="18.75">
      <c r="E897" s="85"/>
      <c r="F897" s="66"/>
      <c r="N897" s="27"/>
    </row>
    <row r="898" spans="5:14" s="2" customFormat="1" ht="18.75">
      <c r="E898" s="85"/>
      <c r="F898" s="66"/>
      <c r="N898" s="27"/>
    </row>
    <row r="899" spans="5:14" s="2" customFormat="1" ht="18.75">
      <c r="E899" s="85"/>
      <c r="F899" s="66"/>
      <c r="N899" s="27"/>
    </row>
    <row r="900" spans="5:14" s="2" customFormat="1" ht="18.75">
      <c r="E900" s="85"/>
      <c r="F900" s="66"/>
      <c r="N900" s="27"/>
    </row>
    <row r="901" spans="5:14" s="2" customFormat="1" ht="18.75">
      <c r="E901" s="85"/>
      <c r="F901" s="66"/>
      <c r="N901" s="27"/>
    </row>
    <row r="902" spans="5:14" s="2" customFormat="1" ht="18.75">
      <c r="E902" s="85"/>
      <c r="F902" s="66"/>
      <c r="N902" s="27"/>
    </row>
    <row r="903" spans="5:14" s="2" customFormat="1" ht="18.75">
      <c r="E903" s="85"/>
      <c r="F903" s="66"/>
      <c r="N903" s="27"/>
    </row>
    <row r="904" spans="5:14" s="2" customFormat="1" ht="18.75">
      <c r="E904" s="85"/>
      <c r="F904" s="66"/>
      <c r="N904" s="27"/>
    </row>
    <row r="905" spans="5:14" s="2" customFormat="1" ht="18.75">
      <c r="E905" s="85"/>
      <c r="F905" s="66"/>
      <c r="N905" s="27"/>
    </row>
    <row r="906" spans="5:14" s="2" customFormat="1" ht="18.75">
      <c r="E906" s="85"/>
      <c r="F906" s="66"/>
      <c r="N906" s="27"/>
    </row>
    <row r="907" spans="5:14" s="2" customFormat="1" ht="18.75">
      <c r="E907" s="85"/>
      <c r="F907" s="66"/>
      <c r="N907" s="27"/>
    </row>
    <row r="908" spans="5:14" s="2" customFormat="1" ht="18.75">
      <c r="E908" s="85"/>
      <c r="F908" s="66"/>
      <c r="N908" s="27"/>
    </row>
    <row r="909" spans="5:14" s="2" customFormat="1" ht="18.75">
      <c r="E909" s="85"/>
      <c r="F909" s="66"/>
      <c r="N909" s="27"/>
    </row>
    <row r="910" spans="5:14" s="2" customFormat="1" ht="18.75">
      <c r="E910" s="85"/>
      <c r="F910" s="66"/>
      <c r="N910" s="27"/>
    </row>
    <row r="911" spans="5:14" s="2" customFormat="1" ht="18.75">
      <c r="E911" s="85"/>
      <c r="F911" s="66"/>
      <c r="N911" s="27"/>
    </row>
    <row r="912" spans="5:14" s="2" customFormat="1" ht="18.75">
      <c r="E912" s="85"/>
      <c r="F912" s="66"/>
      <c r="N912" s="27"/>
    </row>
    <row r="913" spans="5:14" s="2" customFormat="1" ht="18.75">
      <c r="E913" s="85"/>
      <c r="F913" s="66"/>
      <c r="N913" s="27"/>
    </row>
    <row r="914" spans="5:14" s="2" customFormat="1" ht="18.75">
      <c r="E914" s="85"/>
      <c r="F914" s="66"/>
      <c r="N914" s="27"/>
    </row>
    <row r="915" spans="5:14" s="2" customFormat="1" ht="18.75">
      <c r="E915" s="85"/>
      <c r="F915" s="66"/>
      <c r="N915" s="27"/>
    </row>
    <row r="916" spans="5:14" s="2" customFormat="1" ht="18.75">
      <c r="E916" s="85"/>
      <c r="F916" s="66"/>
      <c r="N916" s="27"/>
    </row>
    <row r="917" spans="5:14" s="2" customFormat="1" ht="18.75">
      <c r="E917" s="85"/>
      <c r="F917" s="66"/>
      <c r="N917" s="27"/>
    </row>
    <row r="918" spans="5:14" s="2" customFormat="1" ht="18.75">
      <c r="E918" s="85"/>
      <c r="F918" s="66"/>
      <c r="N918" s="27"/>
    </row>
    <row r="919" spans="5:14" s="2" customFormat="1" ht="18.75">
      <c r="E919" s="85"/>
      <c r="F919" s="66"/>
      <c r="N919" s="27"/>
    </row>
    <row r="920" spans="5:14" s="2" customFormat="1" ht="18.75">
      <c r="E920" s="85"/>
      <c r="F920" s="66"/>
      <c r="N920" s="27"/>
    </row>
    <row r="921" spans="5:14" s="2" customFormat="1" ht="18.75">
      <c r="E921" s="85"/>
      <c r="F921" s="66"/>
      <c r="N921" s="27"/>
    </row>
    <row r="922" spans="5:14" s="2" customFormat="1" ht="18.75">
      <c r="E922" s="85"/>
      <c r="F922" s="66"/>
      <c r="N922" s="27"/>
    </row>
    <row r="923" spans="5:14" s="2" customFormat="1" ht="18.75">
      <c r="E923" s="85"/>
      <c r="F923" s="66"/>
      <c r="N923" s="27"/>
    </row>
    <row r="924" spans="5:14" s="2" customFormat="1" ht="18.75">
      <c r="E924" s="85"/>
      <c r="F924" s="66"/>
      <c r="N924" s="27"/>
    </row>
    <row r="925" spans="5:14" s="2" customFormat="1" ht="18.75">
      <c r="E925" s="85"/>
      <c r="F925" s="66"/>
      <c r="N925" s="27"/>
    </row>
    <row r="926" spans="5:14" s="2" customFormat="1" ht="18.75">
      <c r="E926" s="85"/>
      <c r="F926" s="66"/>
      <c r="N926" s="27"/>
    </row>
    <row r="927" spans="5:14" s="2" customFormat="1" ht="18.75">
      <c r="E927" s="85"/>
      <c r="F927" s="66"/>
      <c r="N927" s="27"/>
    </row>
    <row r="928" spans="5:14" s="2" customFormat="1" ht="18.75">
      <c r="E928" s="85"/>
      <c r="F928" s="66"/>
      <c r="N928" s="27"/>
    </row>
    <row r="929" spans="5:14" s="2" customFormat="1" ht="18.75">
      <c r="E929" s="85"/>
      <c r="F929" s="66"/>
      <c r="N929" s="27"/>
    </row>
    <row r="930" spans="5:14" s="2" customFormat="1" ht="18.75">
      <c r="E930" s="85"/>
      <c r="F930" s="66"/>
      <c r="N930" s="27"/>
    </row>
    <row r="931" spans="5:14" s="2" customFormat="1" ht="18.75">
      <c r="E931" s="85"/>
      <c r="F931" s="66"/>
      <c r="N931" s="27"/>
    </row>
    <row r="932" spans="5:14" s="2" customFormat="1" ht="18.75">
      <c r="E932" s="85"/>
      <c r="F932" s="66"/>
      <c r="N932" s="27"/>
    </row>
    <row r="933" spans="5:14" s="2" customFormat="1" ht="18.75">
      <c r="E933" s="85"/>
      <c r="F933" s="66"/>
      <c r="N933" s="27"/>
    </row>
    <row r="934" spans="5:14" s="2" customFormat="1" ht="18.75">
      <c r="E934" s="85"/>
      <c r="F934" s="66"/>
      <c r="N934" s="27"/>
    </row>
    <row r="935" spans="5:14" s="2" customFormat="1" ht="18.75">
      <c r="E935" s="85"/>
      <c r="F935" s="66"/>
      <c r="N935" s="27"/>
    </row>
    <row r="936" spans="5:14" s="2" customFormat="1" ht="18.75">
      <c r="E936" s="85"/>
      <c r="F936" s="66"/>
      <c r="N936" s="27"/>
    </row>
    <row r="937" spans="5:14" s="2" customFormat="1" ht="18.75">
      <c r="E937" s="85"/>
      <c r="F937" s="66"/>
      <c r="N937" s="27"/>
    </row>
    <row r="938" spans="5:14" s="2" customFormat="1" ht="18.75">
      <c r="E938" s="85"/>
      <c r="F938" s="66"/>
      <c r="N938" s="27"/>
    </row>
    <row r="939" spans="5:14" s="2" customFormat="1" ht="18.75">
      <c r="E939" s="85"/>
      <c r="F939" s="66"/>
      <c r="N939" s="27"/>
    </row>
    <row r="940" spans="5:14" s="2" customFormat="1" ht="18.75">
      <c r="E940" s="85"/>
      <c r="F940" s="66"/>
      <c r="N940" s="27"/>
    </row>
    <row r="941" spans="5:14" s="2" customFormat="1" ht="18.75">
      <c r="E941" s="85"/>
      <c r="F941" s="66"/>
      <c r="N941" s="27"/>
    </row>
    <row r="942" spans="5:14" s="2" customFormat="1" ht="18.75">
      <c r="E942" s="85"/>
      <c r="F942" s="66"/>
      <c r="N942" s="27"/>
    </row>
    <row r="943" spans="5:14" s="2" customFormat="1" ht="18.75">
      <c r="E943" s="85"/>
      <c r="F943" s="66"/>
      <c r="N943" s="27"/>
    </row>
    <row r="944" spans="5:14" s="2" customFormat="1" ht="18.75">
      <c r="E944" s="85"/>
      <c r="F944" s="66"/>
      <c r="N944" s="27"/>
    </row>
    <row r="945" spans="5:14" s="2" customFormat="1" ht="18.75">
      <c r="E945" s="85"/>
      <c r="F945" s="66"/>
      <c r="N945" s="27"/>
    </row>
    <row r="946" spans="5:14" s="2" customFormat="1" ht="18.75">
      <c r="E946" s="85"/>
      <c r="F946" s="66"/>
      <c r="N946" s="27"/>
    </row>
    <row r="947" spans="5:14" s="2" customFormat="1" ht="18.75">
      <c r="E947" s="85"/>
      <c r="F947" s="66"/>
      <c r="N947" s="27"/>
    </row>
    <row r="948" spans="5:14" s="2" customFormat="1" ht="18.75">
      <c r="E948" s="85"/>
      <c r="F948" s="66"/>
      <c r="N948" s="27"/>
    </row>
    <row r="949" spans="5:14" s="2" customFormat="1" ht="18.75">
      <c r="E949" s="85"/>
      <c r="F949" s="66"/>
      <c r="N949" s="27"/>
    </row>
    <row r="950" spans="5:14" s="2" customFormat="1" ht="18.75">
      <c r="E950" s="85"/>
      <c r="F950" s="66"/>
      <c r="N950" s="27"/>
    </row>
    <row r="951" spans="5:14" s="2" customFormat="1" ht="18.75">
      <c r="E951" s="85"/>
      <c r="F951" s="66"/>
      <c r="N951" s="27"/>
    </row>
    <row r="952" spans="5:14" s="2" customFormat="1" ht="18.75">
      <c r="E952" s="85"/>
      <c r="F952" s="66"/>
      <c r="N952" s="27"/>
    </row>
    <row r="953" spans="5:14" s="2" customFormat="1" ht="18.75">
      <c r="E953" s="85"/>
      <c r="F953" s="66"/>
      <c r="N953" s="27"/>
    </row>
    <row r="954" spans="5:14" s="2" customFormat="1" ht="18.75">
      <c r="E954" s="85"/>
      <c r="F954" s="66"/>
      <c r="N954" s="27"/>
    </row>
    <row r="955" spans="5:14" s="2" customFormat="1" ht="18.75">
      <c r="E955" s="85"/>
      <c r="F955" s="66"/>
      <c r="N955" s="27"/>
    </row>
    <row r="956" spans="5:14" s="2" customFormat="1" ht="18.75">
      <c r="E956" s="85"/>
      <c r="F956" s="66"/>
      <c r="N956" s="27"/>
    </row>
    <row r="957" spans="5:14" s="2" customFormat="1" ht="18.75">
      <c r="E957" s="85"/>
      <c r="F957" s="66"/>
      <c r="N957" s="27"/>
    </row>
    <row r="958" spans="5:14" s="2" customFormat="1" ht="18.75">
      <c r="E958" s="85"/>
      <c r="F958" s="66"/>
      <c r="N958" s="27"/>
    </row>
    <row r="959" spans="5:14" s="2" customFormat="1" ht="18.75">
      <c r="E959" s="85"/>
      <c r="F959" s="66"/>
      <c r="N959" s="27"/>
    </row>
    <row r="960" spans="5:14" s="2" customFormat="1" ht="18.75">
      <c r="E960" s="85"/>
      <c r="F960" s="66"/>
      <c r="N960" s="27"/>
    </row>
    <row r="961" spans="5:14" s="2" customFormat="1" ht="18.75">
      <c r="E961" s="85"/>
      <c r="F961" s="66"/>
      <c r="N961" s="27"/>
    </row>
    <row r="962" spans="5:14" s="2" customFormat="1" ht="18.75">
      <c r="E962" s="85"/>
      <c r="F962" s="66"/>
      <c r="N962" s="27"/>
    </row>
    <row r="963" spans="5:14" s="2" customFormat="1" ht="18.75">
      <c r="E963" s="85"/>
      <c r="F963" s="66"/>
      <c r="N963" s="27"/>
    </row>
    <row r="964" spans="5:14" s="2" customFormat="1" ht="18.75">
      <c r="E964" s="85"/>
      <c r="F964" s="66"/>
      <c r="N964" s="27"/>
    </row>
    <row r="965" spans="5:14" s="2" customFormat="1" ht="18.75">
      <c r="E965" s="85"/>
      <c r="F965" s="66"/>
      <c r="N965" s="27"/>
    </row>
    <row r="966" spans="5:14" s="2" customFormat="1" ht="18.75">
      <c r="E966" s="85"/>
      <c r="F966" s="66"/>
      <c r="N966" s="27"/>
    </row>
    <row r="967" spans="5:14" s="2" customFormat="1" ht="18.75">
      <c r="E967" s="85"/>
      <c r="F967" s="66"/>
      <c r="N967" s="27"/>
    </row>
    <row r="968" spans="5:14" s="2" customFormat="1" ht="18.75">
      <c r="E968" s="85"/>
      <c r="F968" s="66"/>
      <c r="N968" s="27"/>
    </row>
    <row r="969" spans="5:14" s="2" customFormat="1" ht="18.75">
      <c r="E969" s="85"/>
      <c r="F969" s="66"/>
      <c r="N969" s="27"/>
    </row>
    <row r="970" spans="5:14" s="2" customFormat="1" ht="18.75">
      <c r="E970" s="85"/>
      <c r="F970" s="66"/>
      <c r="N970" s="27"/>
    </row>
    <row r="971" spans="5:14" s="2" customFormat="1" ht="18.75">
      <c r="E971" s="85"/>
      <c r="F971" s="66"/>
      <c r="N971" s="27"/>
    </row>
    <row r="972" spans="5:14" s="2" customFormat="1" ht="18.75">
      <c r="E972" s="85"/>
      <c r="F972" s="66"/>
      <c r="N972" s="27"/>
    </row>
    <row r="973" spans="5:14" s="2" customFormat="1" ht="18.75">
      <c r="E973" s="85"/>
      <c r="F973" s="66"/>
      <c r="N973" s="27"/>
    </row>
    <row r="974" spans="5:14" s="2" customFormat="1" ht="18.75">
      <c r="E974" s="85"/>
      <c r="F974" s="66"/>
      <c r="N974" s="27"/>
    </row>
    <row r="975" spans="5:14" s="2" customFormat="1" ht="18.75">
      <c r="E975" s="85"/>
      <c r="F975" s="66"/>
      <c r="N975" s="27"/>
    </row>
    <row r="976" spans="5:14" s="2" customFormat="1" ht="18.75">
      <c r="E976" s="85"/>
      <c r="F976" s="66"/>
      <c r="N976" s="27"/>
    </row>
    <row r="977" spans="5:14" s="2" customFormat="1" ht="18.75">
      <c r="E977" s="85"/>
      <c r="F977" s="66"/>
      <c r="N977" s="27"/>
    </row>
    <row r="978" spans="5:14" s="2" customFormat="1" ht="18.75">
      <c r="E978" s="85"/>
      <c r="F978" s="66"/>
      <c r="N978" s="27"/>
    </row>
    <row r="979" spans="5:14" s="2" customFormat="1" ht="18.75">
      <c r="E979" s="85"/>
      <c r="F979" s="66"/>
      <c r="N979" s="27"/>
    </row>
    <row r="980" spans="5:14" s="2" customFormat="1" ht="18.75">
      <c r="E980" s="85"/>
      <c r="F980" s="66"/>
      <c r="N980" s="27"/>
    </row>
    <row r="981" spans="5:14" s="2" customFormat="1" ht="18.75">
      <c r="E981" s="85"/>
      <c r="F981" s="66"/>
      <c r="N981" s="27"/>
    </row>
    <row r="982" spans="5:14" s="2" customFormat="1" ht="18.75">
      <c r="E982" s="85"/>
      <c r="F982" s="66"/>
      <c r="N982" s="27"/>
    </row>
    <row r="983" spans="5:14" s="2" customFormat="1" ht="18.75">
      <c r="E983" s="85"/>
      <c r="F983" s="66"/>
      <c r="N983" s="27"/>
    </row>
    <row r="984" spans="5:14" s="2" customFormat="1" ht="18.75">
      <c r="E984" s="85"/>
      <c r="F984" s="66"/>
      <c r="N984" s="27"/>
    </row>
    <row r="985" spans="5:14" s="2" customFormat="1" ht="18.75">
      <c r="E985" s="85"/>
      <c r="F985" s="66"/>
      <c r="N985" s="27"/>
    </row>
    <row r="986" spans="5:14" s="2" customFormat="1" ht="18.75">
      <c r="E986" s="85"/>
      <c r="F986" s="66"/>
      <c r="N986" s="27"/>
    </row>
    <row r="987" spans="5:14" s="2" customFormat="1" ht="18.75">
      <c r="E987" s="85"/>
      <c r="F987" s="66"/>
      <c r="N987" s="27"/>
    </row>
    <row r="988" spans="5:14" s="2" customFormat="1" ht="18.75">
      <c r="E988" s="85"/>
      <c r="F988" s="66"/>
      <c r="N988" s="27"/>
    </row>
    <row r="989" spans="5:14" s="2" customFormat="1" ht="18.75">
      <c r="E989" s="85"/>
      <c r="F989" s="66"/>
      <c r="N989" s="27"/>
    </row>
    <row r="990" spans="5:14" s="2" customFormat="1" ht="18.75">
      <c r="E990" s="85"/>
      <c r="F990" s="66"/>
      <c r="N990" s="27"/>
    </row>
    <row r="991" spans="5:14" s="2" customFormat="1" ht="18.75">
      <c r="E991" s="85"/>
      <c r="F991" s="66"/>
      <c r="N991" s="27"/>
    </row>
    <row r="992" spans="5:14" s="2" customFormat="1" ht="18.75">
      <c r="E992" s="85"/>
      <c r="F992" s="66"/>
      <c r="N992" s="27"/>
    </row>
    <row r="993" spans="5:14" s="2" customFormat="1" ht="18.75">
      <c r="E993" s="85"/>
      <c r="F993" s="66"/>
      <c r="N993" s="27"/>
    </row>
    <row r="994" spans="5:14" s="2" customFormat="1" ht="18.75">
      <c r="E994" s="85"/>
      <c r="F994" s="66"/>
      <c r="N994" s="27"/>
    </row>
    <row r="995" spans="5:14" s="2" customFormat="1" ht="18.75">
      <c r="E995" s="85"/>
      <c r="F995" s="66"/>
      <c r="N995" s="27"/>
    </row>
    <row r="996" spans="5:14" s="2" customFormat="1" ht="18.75">
      <c r="E996" s="85"/>
      <c r="F996" s="66"/>
      <c r="N996" s="27"/>
    </row>
    <row r="997" spans="5:14" s="2" customFormat="1" ht="18.75">
      <c r="E997" s="85"/>
      <c r="F997" s="66"/>
      <c r="N997" s="27"/>
    </row>
    <row r="998" spans="5:14" s="2" customFormat="1" ht="18.75">
      <c r="E998" s="85"/>
      <c r="F998" s="66"/>
      <c r="N998" s="27"/>
    </row>
    <row r="999" spans="5:14" s="2" customFormat="1" ht="18.75">
      <c r="E999" s="85"/>
      <c r="F999" s="66"/>
      <c r="N999" s="27"/>
    </row>
    <row r="1000" spans="5:14" s="2" customFormat="1" ht="18.75">
      <c r="E1000" s="85"/>
      <c r="F1000" s="66"/>
      <c r="N1000" s="27"/>
    </row>
    <row r="1001" spans="5:14" s="2" customFormat="1" ht="18.75">
      <c r="E1001" s="85"/>
      <c r="F1001" s="66"/>
      <c r="N1001" s="27"/>
    </row>
    <row r="1002" spans="5:14" s="2" customFormat="1" ht="18.75">
      <c r="E1002" s="85"/>
      <c r="F1002" s="66"/>
      <c r="N1002" s="27"/>
    </row>
    <row r="1003" spans="5:14" s="2" customFormat="1" ht="18.75">
      <c r="E1003" s="85"/>
      <c r="F1003" s="66"/>
      <c r="N1003" s="27"/>
    </row>
    <row r="1004" spans="5:14" s="2" customFormat="1" ht="18.75">
      <c r="E1004" s="85"/>
      <c r="F1004" s="66"/>
      <c r="N1004" s="27"/>
    </row>
    <row r="1005" spans="5:14" s="2" customFormat="1" ht="18.75">
      <c r="E1005" s="85"/>
      <c r="F1005" s="66"/>
      <c r="N1005" s="27"/>
    </row>
    <row r="1006" spans="5:14" s="2" customFormat="1" ht="18.75">
      <c r="E1006" s="85"/>
      <c r="F1006" s="66"/>
      <c r="N1006" s="27"/>
    </row>
    <row r="1007" spans="5:14" s="2" customFormat="1" ht="18.75">
      <c r="E1007" s="85"/>
      <c r="F1007" s="66"/>
      <c r="N1007" s="27"/>
    </row>
    <row r="1008" spans="5:14" s="2" customFormat="1" ht="18.75">
      <c r="E1008" s="85"/>
      <c r="F1008" s="66"/>
      <c r="N1008" s="27"/>
    </row>
    <row r="1009" spans="5:14" s="2" customFormat="1" ht="18.75">
      <c r="E1009" s="85"/>
      <c r="F1009" s="66"/>
      <c r="N1009" s="27"/>
    </row>
    <row r="1010" spans="5:14" s="2" customFormat="1" ht="18.75">
      <c r="E1010" s="85"/>
      <c r="F1010" s="66"/>
      <c r="N1010" s="27"/>
    </row>
    <row r="1011" spans="5:14" s="2" customFormat="1" ht="18.75">
      <c r="E1011" s="85"/>
      <c r="F1011" s="66"/>
      <c r="N1011" s="27"/>
    </row>
    <row r="1012" spans="5:14" s="2" customFormat="1" ht="18.75">
      <c r="E1012" s="85"/>
      <c r="F1012" s="66"/>
      <c r="N1012" s="27"/>
    </row>
    <row r="1013" spans="5:14" s="2" customFormat="1" ht="18.75">
      <c r="E1013" s="85"/>
      <c r="F1013" s="66"/>
      <c r="N1013" s="27"/>
    </row>
    <row r="1014" spans="5:14" s="2" customFormat="1" ht="18.75">
      <c r="E1014" s="85"/>
      <c r="F1014" s="66"/>
      <c r="N1014" s="27"/>
    </row>
    <row r="1015" spans="5:14" s="2" customFormat="1" ht="18.75">
      <c r="E1015" s="85"/>
      <c r="F1015" s="66"/>
      <c r="N1015" s="27"/>
    </row>
    <row r="1016" spans="5:14" s="2" customFormat="1" ht="18.75">
      <c r="E1016" s="85"/>
      <c r="F1016" s="66"/>
      <c r="N1016" s="27"/>
    </row>
    <row r="1017" spans="5:14" s="2" customFormat="1" ht="18.75">
      <c r="E1017" s="85"/>
      <c r="F1017" s="66"/>
      <c r="N1017" s="27"/>
    </row>
    <row r="1018" spans="5:14" s="2" customFormat="1" ht="18.75">
      <c r="E1018" s="85"/>
      <c r="F1018" s="66"/>
      <c r="N1018" s="27"/>
    </row>
    <row r="1019" spans="5:14" s="2" customFormat="1" ht="18.75">
      <c r="E1019" s="85"/>
      <c r="F1019" s="66"/>
      <c r="N1019" s="27"/>
    </row>
    <row r="1020" spans="5:14" s="2" customFormat="1" ht="18.75">
      <c r="E1020" s="85"/>
      <c r="F1020" s="66"/>
      <c r="N1020" s="27"/>
    </row>
    <row r="1021" spans="5:14" s="2" customFormat="1" ht="18.75">
      <c r="E1021" s="85"/>
      <c r="F1021" s="66"/>
      <c r="N1021" s="27"/>
    </row>
    <row r="1022" spans="5:14" s="2" customFormat="1" ht="18.75">
      <c r="E1022" s="85"/>
      <c r="F1022" s="66"/>
      <c r="N1022" s="27"/>
    </row>
    <row r="1023" spans="5:14" s="2" customFormat="1" ht="18.75">
      <c r="E1023" s="85"/>
      <c r="F1023" s="66"/>
      <c r="N1023" s="27"/>
    </row>
    <row r="1024" spans="5:14" s="2" customFormat="1" ht="18.75">
      <c r="E1024" s="85"/>
      <c r="F1024" s="66"/>
      <c r="N1024" s="27"/>
    </row>
    <row r="1025" spans="5:14" s="2" customFormat="1" ht="18.75">
      <c r="E1025" s="85"/>
      <c r="F1025" s="66"/>
      <c r="N1025" s="27"/>
    </row>
    <row r="1026" spans="5:14" s="2" customFormat="1" ht="18.75">
      <c r="E1026" s="85"/>
      <c r="F1026" s="66"/>
      <c r="N1026" s="27"/>
    </row>
    <row r="1027" spans="5:14" s="2" customFormat="1" ht="18.75">
      <c r="E1027" s="85"/>
      <c r="F1027" s="66"/>
      <c r="N1027" s="27"/>
    </row>
    <row r="1028" spans="5:14" s="2" customFormat="1" ht="18.75">
      <c r="E1028" s="85"/>
      <c r="F1028" s="66"/>
      <c r="N1028" s="27"/>
    </row>
    <row r="1029" spans="5:14" s="2" customFormat="1" ht="18.75">
      <c r="E1029" s="85"/>
      <c r="F1029" s="66"/>
      <c r="N1029" s="27"/>
    </row>
    <row r="1030" spans="5:14" s="2" customFormat="1" ht="18.75">
      <c r="E1030" s="85"/>
      <c r="F1030" s="66"/>
      <c r="N1030" s="27"/>
    </row>
    <row r="1031" spans="5:14" s="2" customFormat="1" ht="18.75">
      <c r="E1031" s="85"/>
      <c r="F1031" s="66"/>
      <c r="N1031" s="27"/>
    </row>
    <row r="1032" spans="5:14" s="2" customFormat="1" ht="18.75">
      <c r="E1032" s="85"/>
      <c r="F1032" s="66"/>
      <c r="N1032" s="27"/>
    </row>
    <row r="1033" spans="5:14" s="2" customFormat="1" ht="18.75">
      <c r="E1033" s="85"/>
      <c r="F1033" s="66"/>
      <c r="N1033" s="27"/>
    </row>
    <row r="1034" spans="5:14" s="2" customFormat="1" ht="18.75">
      <c r="E1034" s="85"/>
      <c r="F1034" s="66"/>
      <c r="N1034" s="27"/>
    </row>
    <row r="1035" spans="5:14" s="2" customFormat="1" ht="18.75">
      <c r="E1035" s="85"/>
      <c r="F1035" s="66"/>
      <c r="N1035" s="27"/>
    </row>
    <row r="1036" spans="5:14" s="2" customFormat="1" ht="18.75">
      <c r="E1036" s="85"/>
      <c r="F1036" s="66"/>
      <c r="N1036" s="27"/>
    </row>
    <row r="1037" spans="5:14" s="2" customFormat="1" ht="18.75">
      <c r="E1037" s="85"/>
      <c r="F1037" s="66"/>
      <c r="N1037" s="27"/>
    </row>
    <row r="1038" spans="5:14" s="2" customFormat="1" ht="18.75">
      <c r="E1038" s="85"/>
      <c r="F1038" s="66"/>
      <c r="N1038" s="27"/>
    </row>
    <row r="1039" spans="5:14" s="2" customFormat="1" ht="18.75">
      <c r="E1039" s="85"/>
      <c r="F1039" s="66"/>
      <c r="N1039" s="27"/>
    </row>
    <row r="1040" spans="5:14" s="2" customFormat="1" ht="18.75">
      <c r="E1040" s="85"/>
      <c r="F1040" s="66"/>
      <c r="N1040" s="27"/>
    </row>
    <row r="1041" spans="5:14" s="2" customFormat="1" ht="18.75">
      <c r="E1041" s="85"/>
      <c r="F1041" s="66"/>
      <c r="N1041" s="27"/>
    </row>
    <row r="1042" spans="5:14" s="2" customFormat="1" ht="18.75">
      <c r="E1042" s="85"/>
      <c r="F1042" s="66"/>
      <c r="N1042" s="27"/>
    </row>
    <row r="1043" spans="5:14" s="2" customFormat="1" ht="18.75">
      <c r="E1043" s="85"/>
      <c r="F1043" s="66"/>
      <c r="N1043" s="27"/>
    </row>
    <row r="1044" spans="5:14" s="2" customFormat="1" ht="18.75">
      <c r="E1044" s="85"/>
      <c r="F1044" s="66"/>
      <c r="N1044" s="27"/>
    </row>
    <row r="1045" spans="5:14" s="2" customFormat="1" ht="18.75">
      <c r="E1045" s="85"/>
      <c r="F1045" s="66"/>
      <c r="N1045" s="27"/>
    </row>
    <row r="1046" spans="5:14" s="2" customFormat="1" ht="18.75">
      <c r="E1046" s="85"/>
      <c r="F1046" s="66"/>
      <c r="N1046" s="27"/>
    </row>
    <row r="1047" spans="5:14" s="2" customFormat="1" ht="18.75">
      <c r="E1047" s="85"/>
      <c r="F1047" s="66"/>
      <c r="N1047" s="27"/>
    </row>
    <row r="1048" spans="5:14" s="2" customFormat="1" ht="18.75">
      <c r="E1048" s="85"/>
      <c r="F1048" s="66"/>
      <c r="N1048" s="27"/>
    </row>
    <row r="1049" spans="5:14" s="2" customFormat="1" ht="18.75">
      <c r="E1049" s="85"/>
      <c r="F1049" s="66"/>
      <c r="N1049" s="27"/>
    </row>
    <row r="1050" spans="5:14" s="2" customFormat="1" ht="18.75">
      <c r="E1050" s="85"/>
      <c r="F1050" s="66"/>
      <c r="N1050" s="27"/>
    </row>
    <row r="1051" spans="5:14" s="2" customFormat="1" ht="18.75">
      <c r="E1051" s="85"/>
      <c r="F1051" s="66"/>
      <c r="N1051" s="27"/>
    </row>
    <row r="1052" spans="5:14" s="2" customFormat="1" ht="18.75">
      <c r="E1052" s="85"/>
      <c r="F1052" s="66"/>
      <c r="N1052" s="27"/>
    </row>
    <row r="1053" spans="5:14" s="2" customFormat="1" ht="18.75">
      <c r="E1053" s="85"/>
      <c r="F1053" s="66"/>
      <c r="N1053" s="27"/>
    </row>
    <row r="1054" spans="5:14" s="2" customFormat="1" ht="18.75">
      <c r="E1054" s="85"/>
      <c r="F1054" s="66"/>
      <c r="N1054" s="27"/>
    </row>
    <row r="1055" spans="5:14" s="2" customFormat="1" ht="18.75">
      <c r="E1055" s="85"/>
      <c r="F1055" s="66"/>
      <c r="N1055" s="27"/>
    </row>
    <row r="1056" spans="5:14" s="2" customFormat="1" ht="18.75">
      <c r="E1056" s="85"/>
      <c r="F1056" s="66"/>
      <c r="N1056" s="27"/>
    </row>
    <row r="1057" spans="5:14" s="2" customFormat="1" ht="18.75">
      <c r="E1057" s="85"/>
      <c r="F1057" s="66"/>
      <c r="N1057" s="27"/>
    </row>
    <row r="1058" spans="5:14" s="2" customFormat="1" ht="18.75">
      <c r="E1058" s="85"/>
      <c r="F1058" s="66"/>
      <c r="N1058" s="27"/>
    </row>
    <row r="1059" spans="5:14" s="2" customFormat="1" ht="18.75">
      <c r="E1059" s="85"/>
      <c r="F1059" s="66"/>
      <c r="N1059" s="27"/>
    </row>
    <row r="1060" spans="5:14" s="2" customFormat="1" ht="18.75">
      <c r="E1060" s="85"/>
      <c r="F1060" s="66"/>
      <c r="N1060" s="27"/>
    </row>
    <row r="1061" spans="5:14" s="2" customFormat="1" ht="18.75">
      <c r="E1061" s="85"/>
      <c r="F1061" s="66"/>
      <c r="N1061" s="27"/>
    </row>
    <row r="1062" spans="5:14" s="2" customFormat="1" ht="18.75">
      <c r="E1062" s="85"/>
      <c r="F1062" s="66"/>
      <c r="N1062" s="27"/>
    </row>
    <row r="1063" spans="5:14" s="2" customFormat="1" ht="18.75">
      <c r="E1063" s="85"/>
      <c r="F1063" s="66"/>
      <c r="N1063" s="27"/>
    </row>
    <row r="1064" spans="5:14" s="2" customFormat="1" ht="18.75">
      <c r="E1064" s="85"/>
      <c r="F1064" s="66"/>
      <c r="N1064" s="27"/>
    </row>
    <row r="1065" spans="5:14" s="2" customFormat="1" ht="18.75">
      <c r="E1065" s="85"/>
      <c r="F1065" s="66"/>
      <c r="N1065" s="27"/>
    </row>
    <row r="1066" spans="5:14" s="2" customFormat="1" ht="18.75">
      <c r="E1066" s="85"/>
      <c r="F1066" s="66"/>
      <c r="N1066" s="27"/>
    </row>
    <row r="1067" spans="5:14" s="2" customFormat="1" ht="18.75">
      <c r="E1067" s="85"/>
      <c r="F1067" s="66"/>
      <c r="N1067" s="27"/>
    </row>
    <row r="1068" spans="5:14" s="2" customFormat="1" ht="18.75">
      <c r="E1068" s="85"/>
      <c r="F1068" s="66"/>
      <c r="N1068" s="27"/>
    </row>
    <row r="1069" spans="5:14" s="2" customFormat="1" ht="18.75">
      <c r="E1069" s="85"/>
      <c r="F1069" s="66"/>
      <c r="N1069" s="27"/>
    </row>
    <row r="1070" spans="5:14" s="2" customFormat="1" ht="18.75">
      <c r="E1070" s="85"/>
      <c r="F1070" s="66"/>
      <c r="N1070" s="27"/>
    </row>
    <row r="1071" spans="5:14" s="2" customFormat="1" ht="18.75">
      <c r="E1071" s="85"/>
      <c r="F1071" s="66"/>
      <c r="N1071" s="27"/>
    </row>
    <row r="1072" spans="5:14" s="2" customFormat="1" ht="18.75">
      <c r="E1072" s="85"/>
      <c r="F1072" s="66"/>
      <c r="N1072" s="27"/>
    </row>
    <row r="1073" spans="5:14" s="2" customFormat="1" ht="18.75">
      <c r="E1073" s="85"/>
      <c r="F1073" s="66"/>
      <c r="N1073" s="27"/>
    </row>
    <row r="1074" spans="5:14" s="2" customFormat="1" ht="18.75">
      <c r="E1074" s="85"/>
      <c r="F1074" s="66"/>
      <c r="N1074" s="27"/>
    </row>
    <row r="1075" spans="5:14" s="2" customFormat="1" ht="18.75">
      <c r="E1075" s="85"/>
      <c r="F1075" s="66"/>
      <c r="N1075" s="27"/>
    </row>
    <row r="1076" spans="5:14" s="2" customFormat="1" ht="18.75">
      <c r="E1076" s="85"/>
      <c r="F1076" s="66"/>
      <c r="N1076" s="27"/>
    </row>
    <row r="1077" spans="5:14" s="2" customFormat="1" ht="18.75">
      <c r="E1077" s="85"/>
      <c r="F1077" s="66"/>
      <c r="N1077" s="27"/>
    </row>
    <row r="1078" spans="5:14" s="2" customFormat="1" ht="18.75">
      <c r="E1078" s="85"/>
      <c r="F1078" s="66"/>
      <c r="N1078" s="27"/>
    </row>
    <row r="1079" spans="5:14" s="2" customFormat="1" ht="18.75">
      <c r="E1079" s="85"/>
      <c r="F1079" s="66"/>
      <c r="N1079" s="27"/>
    </row>
    <row r="1080" spans="5:14" s="2" customFormat="1" ht="18.75">
      <c r="E1080" s="85"/>
      <c r="F1080" s="66"/>
      <c r="N1080" s="27"/>
    </row>
    <row r="1081" spans="5:14" s="2" customFormat="1" ht="18.75">
      <c r="E1081" s="85"/>
      <c r="F1081" s="66"/>
      <c r="N1081" s="27"/>
    </row>
    <row r="1082" spans="5:14" s="2" customFormat="1" ht="18.75">
      <c r="E1082" s="85"/>
      <c r="F1082" s="66"/>
      <c r="N1082" s="27"/>
    </row>
    <row r="1083" spans="5:14" s="2" customFormat="1" ht="18.75">
      <c r="E1083" s="85"/>
      <c r="F1083" s="66"/>
      <c r="N1083" s="27"/>
    </row>
    <row r="1084" spans="5:14" s="2" customFormat="1" ht="18.75">
      <c r="E1084" s="85"/>
      <c r="F1084" s="66"/>
      <c r="N1084" s="27"/>
    </row>
    <row r="1085" spans="5:14" s="2" customFormat="1" ht="18.75">
      <c r="E1085" s="85"/>
      <c r="F1085" s="66"/>
      <c r="N1085" s="27"/>
    </row>
    <row r="1086" spans="5:14" s="2" customFormat="1" ht="18.75">
      <c r="E1086" s="85"/>
      <c r="F1086" s="66"/>
      <c r="N1086" s="27"/>
    </row>
    <row r="1087" spans="5:14" s="2" customFormat="1" ht="18.75">
      <c r="E1087" s="85"/>
      <c r="F1087" s="66"/>
      <c r="N1087" s="27"/>
    </row>
    <row r="1088" spans="5:14" s="2" customFormat="1" ht="18.75">
      <c r="E1088" s="85"/>
      <c r="F1088" s="66"/>
      <c r="N1088" s="27"/>
    </row>
    <row r="1089" spans="5:14" s="2" customFormat="1" ht="18.75">
      <c r="E1089" s="85"/>
      <c r="F1089" s="66"/>
      <c r="N1089" s="27"/>
    </row>
    <row r="1090" spans="5:14" s="2" customFormat="1" ht="18.75">
      <c r="E1090" s="85"/>
      <c r="F1090" s="66"/>
      <c r="N1090" s="27"/>
    </row>
    <row r="1091" spans="5:14" s="2" customFormat="1" ht="18.75">
      <c r="E1091" s="85"/>
      <c r="F1091" s="66"/>
      <c r="N1091" s="27"/>
    </row>
    <row r="1092" spans="5:14" s="2" customFormat="1" ht="18.75">
      <c r="E1092" s="85"/>
      <c r="F1092" s="66"/>
      <c r="N1092" s="27"/>
    </row>
    <row r="1093" spans="5:14" s="2" customFormat="1" ht="18.75">
      <c r="E1093" s="85"/>
      <c r="F1093" s="66"/>
      <c r="N1093" s="27"/>
    </row>
    <row r="1094" spans="5:14" s="2" customFormat="1" ht="18.75">
      <c r="E1094" s="85"/>
      <c r="F1094" s="66"/>
      <c r="N1094" s="27"/>
    </row>
    <row r="1095" spans="5:14" s="2" customFormat="1" ht="18.75">
      <c r="E1095" s="85"/>
      <c r="F1095" s="66"/>
      <c r="N1095" s="27"/>
    </row>
    <row r="1096" spans="5:14" s="2" customFormat="1" ht="18.75">
      <c r="E1096" s="85"/>
      <c r="F1096" s="66"/>
      <c r="N1096" s="27"/>
    </row>
    <row r="1097" spans="5:14" s="2" customFormat="1" ht="18.75">
      <c r="E1097" s="85"/>
      <c r="F1097" s="66"/>
      <c r="N1097" s="27"/>
    </row>
    <row r="1098" spans="5:14" s="2" customFormat="1" ht="18.75">
      <c r="E1098" s="85"/>
      <c r="F1098" s="66"/>
      <c r="N1098" s="27"/>
    </row>
    <row r="1099" spans="5:14" s="2" customFormat="1" ht="18.75">
      <c r="E1099" s="85"/>
      <c r="F1099" s="66"/>
      <c r="N1099" s="27"/>
    </row>
    <row r="1100" spans="5:14" s="2" customFormat="1" ht="18.75">
      <c r="E1100" s="85"/>
      <c r="F1100" s="66"/>
      <c r="N1100" s="27"/>
    </row>
    <row r="1101" spans="5:14" s="2" customFormat="1" ht="18.75">
      <c r="E1101" s="85"/>
      <c r="F1101" s="66"/>
      <c r="N1101" s="27"/>
    </row>
    <row r="1102" spans="5:14" s="2" customFormat="1" ht="18.75">
      <c r="E1102" s="85"/>
      <c r="F1102" s="66"/>
      <c r="N1102" s="27"/>
    </row>
    <row r="1103" spans="5:14" s="2" customFormat="1" ht="18.75">
      <c r="E1103" s="85"/>
      <c r="F1103" s="66"/>
      <c r="N1103" s="27"/>
    </row>
    <row r="1104" spans="5:14" s="2" customFormat="1" ht="18.75">
      <c r="E1104" s="85"/>
      <c r="F1104" s="66"/>
      <c r="N1104" s="27"/>
    </row>
    <row r="1105" spans="5:14" s="2" customFormat="1" ht="18.75">
      <c r="E1105" s="85"/>
      <c r="F1105" s="66"/>
      <c r="N1105" s="27"/>
    </row>
    <row r="1106" spans="5:14" s="2" customFormat="1" ht="18.75">
      <c r="E1106" s="85"/>
      <c r="F1106" s="66"/>
      <c r="N1106" s="27"/>
    </row>
    <row r="1107" spans="5:14" s="2" customFormat="1" ht="18.75">
      <c r="E1107" s="85"/>
      <c r="F1107" s="66"/>
      <c r="N1107" s="27"/>
    </row>
    <row r="1108" spans="5:14" s="2" customFormat="1" ht="18.75">
      <c r="E1108" s="85"/>
      <c r="F1108" s="66"/>
      <c r="N1108" s="27"/>
    </row>
    <row r="1109" spans="5:14" s="2" customFormat="1" ht="18.75">
      <c r="E1109" s="85"/>
      <c r="F1109" s="66"/>
      <c r="N1109" s="27"/>
    </row>
    <row r="1110" spans="5:14" s="2" customFormat="1" ht="18.75">
      <c r="E1110" s="85"/>
      <c r="F1110" s="66"/>
      <c r="N1110" s="27"/>
    </row>
    <row r="1111" spans="5:14" s="2" customFormat="1" ht="18.75">
      <c r="E1111" s="85"/>
      <c r="F1111" s="66"/>
      <c r="N1111" s="27"/>
    </row>
    <row r="1112" spans="5:14" s="2" customFormat="1" ht="18.75">
      <c r="E1112" s="85"/>
      <c r="F1112" s="66"/>
      <c r="N1112" s="27"/>
    </row>
    <row r="1113" spans="5:14" s="2" customFormat="1" ht="18.75">
      <c r="E1113" s="85"/>
      <c r="F1113" s="66"/>
      <c r="N1113" s="27"/>
    </row>
    <row r="1114" spans="5:14" s="2" customFormat="1" ht="18.75">
      <c r="E1114" s="85"/>
      <c r="F1114" s="66"/>
      <c r="N1114" s="27"/>
    </row>
    <row r="1115" spans="5:14" s="2" customFormat="1" ht="18.75">
      <c r="E1115" s="85"/>
      <c r="F1115" s="66"/>
      <c r="N1115" s="27"/>
    </row>
  </sheetData>
  <sheetProtection/>
  <mergeCells count="167">
    <mergeCell ref="B17:B18"/>
    <mergeCell ref="G17:L17"/>
    <mergeCell ref="N17:S17"/>
    <mergeCell ref="U17:AC17"/>
    <mergeCell ref="B2:F2"/>
    <mergeCell ref="G2:AC2"/>
    <mergeCell ref="B3:F3"/>
    <mergeCell ref="G3:AC3"/>
    <mergeCell ref="B4:F4"/>
    <mergeCell ref="G4:AC4"/>
    <mergeCell ref="C7:AC7"/>
    <mergeCell ref="B8:D8"/>
    <mergeCell ref="G8:L8"/>
    <mergeCell ref="N8:S8"/>
    <mergeCell ref="U8:AC8"/>
    <mergeCell ref="B9:B10"/>
    <mergeCell ref="C9:D10"/>
    <mergeCell ref="G9:L9"/>
    <mergeCell ref="N9:S9"/>
    <mergeCell ref="U9:AC9"/>
    <mergeCell ref="G10:L10"/>
    <mergeCell ref="N10:S10"/>
    <mergeCell ref="U10:AC10"/>
    <mergeCell ref="C11:D13"/>
    <mergeCell ref="G11:L11"/>
    <mergeCell ref="N11:S11"/>
    <mergeCell ref="U11:AC11"/>
    <mergeCell ref="G12:L12"/>
    <mergeCell ref="N12:S12"/>
    <mergeCell ref="U12:AC12"/>
    <mergeCell ref="G13:L13"/>
    <mergeCell ref="N13:S13"/>
    <mergeCell ref="U13:AC13"/>
    <mergeCell ref="G18:L18"/>
    <mergeCell ref="N18:S18"/>
    <mergeCell ref="U18:AC18"/>
    <mergeCell ref="G19:L19"/>
    <mergeCell ref="N19:S19"/>
    <mergeCell ref="U19:AC19"/>
    <mergeCell ref="C14:D21"/>
    <mergeCell ref="G14:L14"/>
    <mergeCell ref="N14:S14"/>
    <mergeCell ref="U14:AC14"/>
    <mergeCell ref="G15:L15"/>
    <mergeCell ref="N15:S15"/>
    <mergeCell ref="U15:AC15"/>
    <mergeCell ref="G16:L16"/>
    <mergeCell ref="N16:S16"/>
    <mergeCell ref="U16:AC16"/>
    <mergeCell ref="G20:L20"/>
    <mergeCell ref="N20:S20"/>
    <mergeCell ref="U20:AC20"/>
    <mergeCell ref="G21:L21"/>
    <mergeCell ref="N21:S21"/>
    <mergeCell ref="U21:AC21"/>
    <mergeCell ref="B22:B23"/>
    <mergeCell ref="C22:D23"/>
    <mergeCell ref="G22:L22"/>
    <mergeCell ref="N22:S22"/>
    <mergeCell ref="U22:AC22"/>
    <mergeCell ref="G23:L23"/>
    <mergeCell ref="N23:S23"/>
    <mergeCell ref="U23:AC23"/>
    <mergeCell ref="C24:D31"/>
    <mergeCell ref="G24:L24"/>
    <mergeCell ref="N24:S24"/>
    <mergeCell ref="U24:AC24"/>
    <mergeCell ref="G25:L25"/>
    <mergeCell ref="N25:S25"/>
    <mergeCell ref="U25:AC25"/>
    <mergeCell ref="G26:L26"/>
    <mergeCell ref="N26:S26"/>
    <mergeCell ref="U26:AC26"/>
    <mergeCell ref="B27:B28"/>
    <mergeCell ref="G27:L27"/>
    <mergeCell ref="N27:S27"/>
    <mergeCell ref="U27:AC27"/>
    <mergeCell ref="G28:L28"/>
    <mergeCell ref="N28:S28"/>
    <mergeCell ref="U28:AC28"/>
    <mergeCell ref="G29:L29"/>
    <mergeCell ref="N29:S29"/>
    <mergeCell ref="U29:AC29"/>
    <mergeCell ref="G30:L30"/>
    <mergeCell ref="N30:S30"/>
    <mergeCell ref="U30:AC30"/>
    <mergeCell ref="G31:L31"/>
    <mergeCell ref="N31:S31"/>
    <mergeCell ref="U31:AC31"/>
    <mergeCell ref="C32:D36"/>
    <mergeCell ref="G32:L32"/>
    <mergeCell ref="N32:S32"/>
    <mergeCell ref="U32:AC32"/>
    <mergeCell ref="G33:L33"/>
    <mergeCell ref="N33:S33"/>
    <mergeCell ref="U33:AC33"/>
    <mergeCell ref="G34:L34"/>
    <mergeCell ref="N34:S34"/>
    <mergeCell ref="U34:AC34"/>
    <mergeCell ref="G35:L35"/>
    <mergeCell ref="N35:S35"/>
    <mergeCell ref="U35:AC35"/>
    <mergeCell ref="G36:L36"/>
    <mergeCell ref="N36:S36"/>
    <mergeCell ref="U36:AC36"/>
    <mergeCell ref="C37:D40"/>
    <mergeCell ref="G37:L37"/>
    <mergeCell ref="N37:S37"/>
    <mergeCell ref="U37:AC37"/>
    <mergeCell ref="B38:B39"/>
    <mergeCell ref="G38:L38"/>
    <mergeCell ref="N38:S38"/>
    <mergeCell ref="U38:AC38"/>
    <mergeCell ref="G39:L39"/>
    <mergeCell ref="N39:S39"/>
    <mergeCell ref="U39:AC39"/>
    <mergeCell ref="G40:L40"/>
    <mergeCell ref="N40:S40"/>
    <mergeCell ref="U40:AC40"/>
    <mergeCell ref="B43:C43"/>
    <mergeCell ref="B44:T44"/>
    <mergeCell ref="B45:T45"/>
    <mergeCell ref="B46:T46"/>
    <mergeCell ref="B48:E48"/>
    <mergeCell ref="C49:T49"/>
    <mergeCell ref="C51:T51"/>
    <mergeCell ref="C53:T53"/>
    <mergeCell ref="C54:T54"/>
    <mergeCell ref="C55:T55"/>
    <mergeCell ref="C56:T56"/>
    <mergeCell ref="C57:T57"/>
    <mergeCell ref="C59:T59"/>
    <mergeCell ref="C61:T61"/>
    <mergeCell ref="C63:T63"/>
    <mergeCell ref="C65:T65"/>
    <mergeCell ref="C66:T66"/>
    <mergeCell ref="C68:T68"/>
    <mergeCell ref="C70:T70"/>
    <mergeCell ref="C71:T71"/>
    <mergeCell ref="C73:T73"/>
    <mergeCell ref="C75:T75"/>
    <mergeCell ref="C76:T76"/>
    <mergeCell ref="C78:T78"/>
    <mergeCell ref="C79:T79"/>
    <mergeCell ref="C81:T81"/>
    <mergeCell ref="C82:T82"/>
    <mergeCell ref="C84:T84"/>
    <mergeCell ref="C85:T85"/>
    <mergeCell ref="C87:T87"/>
    <mergeCell ref="C89:T89"/>
    <mergeCell ref="C91:T91"/>
    <mergeCell ref="C93:T93"/>
    <mergeCell ref="C94:T94"/>
    <mergeCell ref="C96:T96"/>
    <mergeCell ref="C98:T98"/>
    <mergeCell ref="C113:T113"/>
    <mergeCell ref="C114:T114"/>
    <mergeCell ref="C115:T115"/>
    <mergeCell ref="C99:T99"/>
    <mergeCell ref="C100:T100"/>
    <mergeCell ref="C102:T102"/>
    <mergeCell ref="C103:T103"/>
    <mergeCell ref="C105:T105"/>
    <mergeCell ref="C107:T107"/>
    <mergeCell ref="C108:T108"/>
    <mergeCell ref="C109:T109"/>
    <mergeCell ref="C111:T111"/>
  </mergeCells>
  <printOptions/>
  <pageMargins left="0.7" right="0.7" top="0.75" bottom="0.75" header="0.511805555555555" footer="0.51180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tabColor rgb="FFD07F27"/>
  </sheetPr>
  <dimension ref="B1:IA54"/>
  <sheetViews>
    <sheetView zoomScalePageLayoutView="0" workbookViewId="0" topLeftCell="A33">
      <selection activeCell="H37" sqref="H37:H40"/>
    </sheetView>
  </sheetViews>
  <sheetFormatPr defaultColWidth="11.00390625" defaultRowHeight="15.75"/>
  <cols>
    <col min="1" max="1" width="1.00390625" style="0" customWidth="1"/>
    <col min="2" max="2" width="8.375" style="0" customWidth="1"/>
    <col min="5" max="5" width="17.625" style="0" customWidth="1"/>
    <col min="6" max="6" width="13.625" style="0" customWidth="1"/>
    <col min="7" max="7" width="13.125" style="0" customWidth="1"/>
    <col min="8" max="8" width="12.625" style="0" customWidth="1"/>
    <col min="21" max="21" width="0.875" style="0" customWidth="1"/>
    <col min="22" max="22" width="11.00390625" style="1" customWidth="1"/>
    <col min="23" max="234" width="11.00390625" style="2" customWidth="1"/>
    <col min="235" max="235" width="11.00390625" style="11" customWidth="1"/>
  </cols>
  <sheetData>
    <row r="1" spans="22:235" ht="4.5" customHeight="1">
      <c r="V1" s="3"/>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12"/>
    </row>
    <row r="2" spans="2:20" ht="19.5" customHeight="1">
      <c r="B2" s="173" t="s">
        <v>19</v>
      </c>
      <c r="C2" s="173"/>
      <c r="D2" s="173"/>
      <c r="E2" s="173"/>
      <c r="F2" s="91"/>
      <c r="G2" s="199"/>
      <c r="H2" s="199"/>
      <c r="I2" s="199"/>
      <c r="J2" s="199"/>
      <c r="K2" s="199"/>
      <c r="L2" s="199"/>
      <c r="M2" s="199"/>
      <c r="N2" s="199"/>
      <c r="O2" s="199"/>
      <c r="P2" s="199"/>
      <c r="Q2" s="199"/>
      <c r="R2" s="199"/>
      <c r="S2" s="199"/>
      <c r="T2" s="199"/>
    </row>
    <row r="3" spans="2:20" ht="19.5" customHeight="1">
      <c r="B3" s="32" t="s">
        <v>20</v>
      </c>
      <c r="C3" s="32"/>
      <c r="D3" s="32"/>
      <c r="E3" s="32"/>
      <c r="F3" s="32"/>
      <c r="G3" s="200"/>
      <c r="H3" s="200"/>
      <c r="I3" s="200"/>
      <c r="J3" s="200"/>
      <c r="K3" s="200"/>
      <c r="L3" s="200"/>
      <c r="M3" s="200"/>
      <c r="N3" s="200"/>
      <c r="O3" s="200"/>
      <c r="P3" s="200"/>
      <c r="Q3" s="200"/>
      <c r="R3" s="200"/>
      <c r="S3" s="200"/>
      <c r="T3" s="200"/>
    </row>
    <row r="4" spans="2:20" ht="19.5" customHeight="1">
      <c r="B4" s="176" t="s">
        <v>152</v>
      </c>
      <c r="C4" s="176"/>
      <c r="D4" s="176"/>
      <c r="E4" s="176"/>
      <c r="F4" s="176"/>
      <c r="G4" s="200"/>
      <c r="H4" s="200"/>
      <c r="I4" s="200"/>
      <c r="J4" s="200"/>
      <c r="K4" s="200"/>
      <c r="L4" s="200"/>
      <c r="M4" s="200"/>
      <c r="N4" s="200"/>
      <c r="O4" s="200"/>
      <c r="P4" s="200"/>
      <c r="Q4" s="200"/>
      <c r="R4" s="200"/>
      <c r="S4" s="200"/>
      <c r="T4" s="200"/>
    </row>
    <row r="5" spans="2:20" ht="19.5" customHeight="1">
      <c r="B5" s="33"/>
      <c r="C5" s="3"/>
      <c r="D5" s="4"/>
      <c r="E5" s="4"/>
      <c r="F5" s="4"/>
      <c r="G5" s="4"/>
      <c r="H5" s="4"/>
      <c r="I5" s="4"/>
      <c r="J5" s="4"/>
      <c r="K5" s="4"/>
      <c r="L5" s="4"/>
      <c r="M5" s="4"/>
      <c r="N5" s="4"/>
      <c r="O5" s="4"/>
      <c r="P5" s="4"/>
      <c r="Q5" s="4"/>
      <c r="R5" s="4"/>
      <c r="S5" s="4"/>
      <c r="T5" s="12"/>
    </row>
    <row r="6" spans="2:20" ht="19.5" customHeight="1">
      <c r="B6" s="33"/>
      <c r="C6" s="92"/>
      <c r="D6" s="93"/>
      <c r="E6" s="93"/>
      <c r="F6" s="93"/>
      <c r="G6" s="93"/>
      <c r="H6" s="93"/>
      <c r="I6" s="93"/>
      <c r="J6" s="93"/>
      <c r="K6" s="93"/>
      <c r="L6" s="93"/>
      <c r="M6" s="93"/>
      <c r="N6" s="93"/>
      <c r="O6" s="93"/>
      <c r="P6" s="93"/>
      <c r="Q6" s="93"/>
      <c r="R6" s="93"/>
      <c r="S6" s="93"/>
      <c r="T6" s="94"/>
    </row>
    <row r="7" spans="2:20" ht="19.5" customHeight="1">
      <c r="B7" s="33"/>
      <c r="C7" s="194" t="s">
        <v>153</v>
      </c>
      <c r="D7" s="194"/>
      <c r="E7" s="194"/>
      <c r="F7" s="194"/>
      <c r="G7" s="194"/>
      <c r="H7" s="194"/>
      <c r="I7" s="194"/>
      <c r="J7" s="194"/>
      <c r="K7" s="194"/>
      <c r="L7" s="194"/>
      <c r="M7" s="194"/>
      <c r="N7" s="194"/>
      <c r="O7" s="194"/>
      <c r="P7" s="194"/>
      <c r="Q7" s="194"/>
      <c r="R7" s="194"/>
      <c r="S7" s="194"/>
      <c r="T7" s="194"/>
    </row>
    <row r="8" spans="2:20" ht="63">
      <c r="B8" s="179" t="s">
        <v>43</v>
      </c>
      <c r="C8" s="179"/>
      <c r="D8" s="179"/>
      <c r="E8" s="95" t="s">
        <v>184</v>
      </c>
      <c r="F8" s="96" t="s">
        <v>228</v>
      </c>
      <c r="G8" s="96" t="s">
        <v>229</v>
      </c>
      <c r="H8" s="97" t="s">
        <v>154</v>
      </c>
      <c r="I8" s="195" t="s">
        <v>233</v>
      </c>
      <c r="J8" s="195"/>
      <c r="K8" s="195"/>
      <c r="L8" s="195"/>
      <c r="M8" s="195"/>
      <c r="N8" s="195"/>
      <c r="O8" s="195"/>
      <c r="P8" s="195"/>
      <c r="Q8" s="195"/>
      <c r="R8" s="195"/>
      <c r="S8" s="195"/>
      <c r="T8" s="195"/>
    </row>
    <row r="9" spans="2:20" ht="39.75" customHeight="1">
      <c r="B9" s="153"/>
      <c r="C9" s="168" t="s">
        <v>49</v>
      </c>
      <c r="D9" s="168"/>
      <c r="E9" s="48" t="s">
        <v>50</v>
      </c>
      <c r="F9" s="98" t="s">
        <v>46</v>
      </c>
      <c r="G9" s="99">
        <f aca="true" t="shared" si="0" ref="G9:G40">IF(F9="A",10)+IF(F9="B",5)+IF(F9="C",0)</f>
        <v>5</v>
      </c>
      <c r="H9" s="196">
        <f>(G9+G10)/2</f>
        <v>7.5</v>
      </c>
      <c r="I9" s="197"/>
      <c r="J9" s="197"/>
      <c r="K9" s="197"/>
      <c r="L9" s="197"/>
      <c r="M9" s="197"/>
      <c r="N9" s="197"/>
      <c r="O9" s="197"/>
      <c r="P9" s="197"/>
      <c r="Q9" s="197"/>
      <c r="R9" s="197"/>
      <c r="S9" s="197"/>
      <c r="T9" s="197"/>
    </row>
    <row r="10" spans="2:20" ht="39.75" customHeight="1">
      <c r="B10" s="153"/>
      <c r="C10" s="168"/>
      <c r="D10" s="168"/>
      <c r="E10" s="50" t="s">
        <v>55</v>
      </c>
      <c r="F10" s="118" t="s">
        <v>44</v>
      </c>
      <c r="G10" s="100">
        <f t="shared" si="0"/>
        <v>10</v>
      </c>
      <c r="H10" s="196"/>
      <c r="I10" s="198"/>
      <c r="J10" s="198"/>
      <c r="K10" s="198"/>
      <c r="L10" s="198"/>
      <c r="M10" s="198"/>
      <c r="N10" s="198"/>
      <c r="O10" s="198"/>
      <c r="P10" s="198"/>
      <c r="Q10" s="198"/>
      <c r="R10" s="198"/>
      <c r="S10" s="198"/>
      <c r="T10" s="198"/>
    </row>
    <row r="11" spans="2:20" ht="39.75" customHeight="1">
      <c r="B11" s="53"/>
      <c r="C11" s="184" t="s">
        <v>155</v>
      </c>
      <c r="D11" s="184"/>
      <c r="E11" s="54" t="s">
        <v>59</v>
      </c>
      <c r="F11" s="101" t="s">
        <v>44</v>
      </c>
      <c r="G11" s="102">
        <f t="shared" si="0"/>
        <v>10</v>
      </c>
      <c r="H11" s="190">
        <f>SUM(G11:G13)/3</f>
        <v>6.666666666666667</v>
      </c>
      <c r="I11" s="191"/>
      <c r="J11" s="191"/>
      <c r="K11" s="191"/>
      <c r="L11" s="191"/>
      <c r="M11" s="191"/>
      <c r="N11" s="191"/>
      <c r="O11" s="191"/>
      <c r="P11" s="191"/>
      <c r="Q11" s="191"/>
      <c r="R11" s="191"/>
      <c r="S11" s="191"/>
      <c r="T11" s="191"/>
    </row>
    <row r="12" spans="2:20" ht="39.75" customHeight="1">
      <c r="B12" s="56"/>
      <c r="C12" s="184"/>
      <c r="D12" s="184"/>
      <c r="E12" s="57" t="s">
        <v>60</v>
      </c>
      <c r="F12" s="98" t="s">
        <v>46</v>
      </c>
      <c r="G12" s="103">
        <f t="shared" si="0"/>
        <v>5</v>
      </c>
      <c r="H12" s="190"/>
      <c r="I12" s="192"/>
      <c r="J12" s="192"/>
      <c r="K12" s="192"/>
      <c r="L12" s="192"/>
      <c r="M12" s="192"/>
      <c r="N12" s="192"/>
      <c r="O12" s="192"/>
      <c r="P12" s="192"/>
      <c r="Q12" s="192"/>
      <c r="R12" s="192"/>
      <c r="S12" s="192"/>
      <c r="T12" s="192"/>
    </row>
    <row r="13" spans="2:20" ht="39.75" customHeight="1">
      <c r="B13" s="60"/>
      <c r="C13" s="184"/>
      <c r="D13" s="184"/>
      <c r="E13" s="59" t="s">
        <v>61</v>
      </c>
      <c r="F13" s="120" t="s">
        <v>46</v>
      </c>
      <c r="G13" s="100">
        <f t="shared" si="0"/>
        <v>5</v>
      </c>
      <c r="H13" s="190"/>
      <c r="I13" s="193"/>
      <c r="J13" s="193"/>
      <c r="K13" s="193"/>
      <c r="L13" s="193"/>
      <c r="M13" s="193"/>
      <c r="N13" s="193"/>
      <c r="O13" s="193"/>
      <c r="P13" s="193"/>
      <c r="Q13" s="193"/>
      <c r="R13" s="193"/>
      <c r="S13" s="193"/>
      <c r="T13" s="193"/>
    </row>
    <row r="14" spans="2:20" ht="39.75" customHeight="1">
      <c r="B14" s="53"/>
      <c r="C14" s="184" t="s">
        <v>156</v>
      </c>
      <c r="D14" s="184"/>
      <c r="E14" s="54" t="s">
        <v>63</v>
      </c>
      <c r="F14" s="119" t="s">
        <v>46</v>
      </c>
      <c r="G14" s="102">
        <f t="shared" si="0"/>
        <v>5</v>
      </c>
      <c r="H14" s="190">
        <f>SUM(G14:G21)/8</f>
        <v>5.625</v>
      </c>
      <c r="I14" s="191"/>
      <c r="J14" s="191"/>
      <c r="K14" s="191"/>
      <c r="L14" s="191"/>
      <c r="M14" s="191"/>
      <c r="N14" s="191"/>
      <c r="O14" s="191"/>
      <c r="P14" s="191"/>
      <c r="Q14" s="191"/>
      <c r="R14" s="191"/>
      <c r="S14" s="191"/>
      <c r="T14" s="191"/>
    </row>
    <row r="15" spans="2:20" ht="39.75" customHeight="1">
      <c r="B15" s="56"/>
      <c r="C15" s="184"/>
      <c r="D15" s="184"/>
      <c r="E15" s="57" t="s">
        <v>64</v>
      </c>
      <c r="F15" s="98" t="s">
        <v>46</v>
      </c>
      <c r="G15" s="103">
        <f t="shared" si="0"/>
        <v>5</v>
      </c>
      <c r="H15" s="190"/>
      <c r="I15" s="187"/>
      <c r="J15" s="187"/>
      <c r="K15" s="187"/>
      <c r="L15" s="187"/>
      <c r="M15" s="187"/>
      <c r="N15" s="187"/>
      <c r="O15" s="187"/>
      <c r="P15" s="187"/>
      <c r="Q15" s="187"/>
      <c r="R15" s="187"/>
      <c r="S15" s="187"/>
      <c r="T15" s="187"/>
    </row>
    <row r="16" spans="2:20" ht="39.75" customHeight="1">
      <c r="B16" s="56"/>
      <c r="C16" s="184"/>
      <c r="D16" s="184"/>
      <c r="E16" s="57" t="s">
        <v>65</v>
      </c>
      <c r="F16" s="98" t="s">
        <v>46</v>
      </c>
      <c r="G16" s="103">
        <f t="shared" si="0"/>
        <v>5</v>
      </c>
      <c r="H16" s="190"/>
      <c r="I16" s="187"/>
      <c r="J16" s="187"/>
      <c r="K16" s="187"/>
      <c r="L16" s="187"/>
      <c r="M16" s="187"/>
      <c r="N16" s="187"/>
      <c r="O16" s="187"/>
      <c r="P16" s="187"/>
      <c r="Q16" s="187"/>
      <c r="R16" s="187"/>
      <c r="S16" s="187"/>
      <c r="T16" s="187"/>
    </row>
    <row r="17" spans="2:20" ht="39.75" customHeight="1">
      <c r="B17" s="153"/>
      <c r="C17" s="184"/>
      <c r="D17" s="184"/>
      <c r="E17" s="57" t="s">
        <v>66</v>
      </c>
      <c r="F17" s="98" t="s">
        <v>44</v>
      </c>
      <c r="G17" s="103">
        <f t="shared" si="0"/>
        <v>10</v>
      </c>
      <c r="H17" s="190"/>
      <c r="I17" s="187"/>
      <c r="J17" s="187"/>
      <c r="K17" s="187"/>
      <c r="L17" s="187"/>
      <c r="M17" s="187"/>
      <c r="N17" s="187"/>
      <c r="O17" s="187"/>
      <c r="P17" s="187"/>
      <c r="Q17" s="187"/>
      <c r="R17" s="187"/>
      <c r="S17" s="187"/>
      <c r="T17" s="187"/>
    </row>
    <row r="18" spans="2:20" ht="39.75" customHeight="1">
      <c r="B18" s="153"/>
      <c r="C18" s="184"/>
      <c r="D18" s="184"/>
      <c r="E18" s="57" t="s">
        <v>67</v>
      </c>
      <c r="F18" s="98" t="s">
        <v>48</v>
      </c>
      <c r="G18" s="103">
        <f t="shared" si="0"/>
        <v>0</v>
      </c>
      <c r="H18" s="190"/>
      <c r="I18" s="187"/>
      <c r="J18" s="187"/>
      <c r="K18" s="187"/>
      <c r="L18" s="187"/>
      <c r="M18" s="187"/>
      <c r="N18" s="187"/>
      <c r="O18" s="187"/>
      <c r="P18" s="187"/>
      <c r="Q18" s="187"/>
      <c r="R18" s="187"/>
      <c r="S18" s="187"/>
      <c r="T18" s="187"/>
    </row>
    <row r="19" spans="2:20" ht="39.75" customHeight="1">
      <c r="B19" s="56"/>
      <c r="C19" s="184"/>
      <c r="D19" s="184"/>
      <c r="E19" s="57" t="s">
        <v>70</v>
      </c>
      <c r="F19" s="98" t="s">
        <v>44</v>
      </c>
      <c r="G19" s="103">
        <f t="shared" si="0"/>
        <v>10</v>
      </c>
      <c r="H19" s="190"/>
      <c r="I19" s="187"/>
      <c r="J19" s="187"/>
      <c r="K19" s="187"/>
      <c r="L19" s="187"/>
      <c r="M19" s="187"/>
      <c r="N19" s="187"/>
      <c r="O19" s="187"/>
      <c r="P19" s="187"/>
      <c r="Q19" s="187"/>
      <c r="R19" s="187"/>
      <c r="S19" s="187"/>
      <c r="T19" s="187"/>
    </row>
    <row r="20" spans="2:20" ht="39.75" customHeight="1">
      <c r="B20" s="56"/>
      <c r="C20" s="184"/>
      <c r="D20" s="184"/>
      <c r="E20" s="57" t="s">
        <v>71</v>
      </c>
      <c r="F20" s="98" t="s">
        <v>46</v>
      </c>
      <c r="G20" s="103">
        <f t="shared" si="0"/>
        <v>5</v>
      </c>
      <c r="H20" s="190"/>
      <c r="I20" s="187"/>
      <c r="J20" s="187"/>
      <c r="K20" s="187"/>
      <c r="L20" s="187"/>
      <c r="M20" s="187"/>
      <c r="N20" s="187"/>
      <c r="O20" s="187"/>
      <c r="P20" s="187"/>
      <c r="Q20" s="187"/>
      <c r="R20" s="187"/>
      <c r="S20" s="187"/>
      <c r="T20" s="187"/>
    </row>
    <row r="21" spans="2:20" ht="39.75" customHeight="1">
      <c r="B21" s="60"/>
      <c r="C21" s="184"/>
      <c r="D21" s="184"/>
      <c r="E21" s="59" t="s">
        <v>73</v>
      </c>
      <c r="F21" s="118" t="s">
        <v>46</v>
      </c>
      <c r="G21" s="100">
        <f t="shared" si="0"/>
        <v>5</v>
      </c>
      <c r="H21" s="190"/>
      <c r="I21" s="189" t="s">
        <v>157</v>
      </c>
      <c r="J21" s="189"/>
      <c r="K21" s="189"/>
      <c r="L21" s="189"/>
      <c r="M21" s="189"/>
      <c r="N21" s="189"/>
      <c r="O21" s="189"/>
      <c r="P21" s="189"/>
      <c r="Q21" s="189"/>
      <c r="R21" s="189"/>
      <c r="S21" s="189"/>
      <c r="T21" s="189"/>
    </row>
    <row r="22" spans="2:20" ht="39.75" customHeight="1">
      <c r="B22" s="163"/>
      <c r="C22" s="184" t="s">
        <v>158</v>
      </c>
      <c r="D22" s="184"/>
      <c r="E22" s="54" t="s">
        <v>77</v>
      </c>
      <c r="F22" s="101" t="s">
        <v>44</v>
      </c>
      <c r="G22" s="102">
        <f t="shared" si="0"/>
        <v>10</v>
      </c>
      <c r="H22" s="185">
        <f>(G22+G23)/2</f>
        <v>7.5</v>
      </c>
      <c r="I22" s="186"/>
      <c r="J22" s="186"/>
      <c r="K22" s="186"/>
      <c r="L22" s="186"/>
      <c r="M22" s="186"/>
      <c r="N22" s="186"/>
      <c r="O22" s="186"/>
      <c r="P22" s="186"/>
      <c r="Q22" s="186"/>
      <c r="R22" s="186"/>
      <c r="S22" s="186"/>
      <c r="T22" s="186"/>
    </row>
    <row r="23" spans="2:20" ht="39.75" customHeight="1">
      <c r="B23" s="163"/>
      <c r="C23" s="184"/>
      <c r="D23" s="184"/>
      <c r="E23" s="59" t="s">
        <v>78</v>
      </c>
      <c r="F23" s="120" t="s">
        <v>46</v>
      </c>
      <c r="G23" s="100">
        <f t="shared" si="0"/>
        <v>5</v>
      </c>
      <c r="H23" s="185"/>
      <c r="I23" s="189"/>
      <c r="J23" s="189"/>
      <c r="K23" s="189"/>
      <c r="L23" s="189"/>
      <c r="M23" s="189"/>
      <c r="N23" s="189"/>
      <c r="O23" s="189"/>
      <c r="P23" s="189"/>
      <c r="Q23" s="189"/>
      <c r="R23" s="189"/>
      <c r="S23" s="189"/>
      <c r="T23" s="189"/>
    </row>
    <row r="24" spans="2:20" ht="39.75" customHeight="1">
      <c r="B24" s="53"/>
      <c r="C24" s="184" t="s">
        <v>80</v>
      </c>
      <c r="D24" s="184"/>
      <c r="E24" s="54" t="s">
        <v>81</v>
      </c>
      <c r="F24" s="119" t="s">
        <v>46</v>
      </c>
      <c r="G24" s="102">
        <f t="shared" si="0"/>
        <v>5</v>
      </c>
      <c r="H24" s="185">
        <f>SUM(G24:G31)/8</f>
        <v>6.25</v>
      </c>
      <c r="I24" s="186"/>
      <c r="J24" s="186"/>
      <c r="K24" s="186"/>
      <c r="L24" s="186"/>
      <c r="M24" s="186"/>
      <c r="N24" s="186"/>
      <c r="O24" s="186"/>
      <c r="P24" s="186"/>
      <c r="Q24" s="186"/>
      <c r="R24" s="186"/>
      <c r="S24" s="186"/>
      <c r="T24" s="186"/>
    </row>
    <row r="25" spans="2:20" ht="39.75" customHeight="1">
      <c r="B25" s="56"/>
      <c r="C25" s="184"/>
      <c r="D25" s="184"/>
      <c r="E25" s="57" t="s">
        <v>83</v>
      </c>
      <c r="F25" s="98" t="s">
        <v>46</v>
      </c>
      <c r="G25" s="103">
        <f t="shared" si="0"/>
        <v>5</v>
      </c>
      <c r="H25" s="185"/>
      <c r="I25" s="187"/>
      <c r="J25" s="187"/>
      <c r="K25" s="187"/>
      <c r="L25" s="187"/>
      <c r="M25" s="187"/>
      <c r="N25" s="187"/>
      <c r="O25" s="187"/>
      <c r="P25" s="187"/>
      <c r="Q25" s="187"/>
      <c r="R25" s="187"/>
      <c r="S25" s="187"/>
      <c r="T25" s="187"/>
    </row>
    <row r="26" spans="2:20" ht="39.75" customHeight="1">
      <c r="B26" s="56"/>
      <c r="C26" s="184"/>
      <c r="D26" s="184"/>
      <c r="E26" s="57" t="s">
        <v>84</v>
      </c>
      <c r="F26" s="98" t="s">
        <v>48</v>
      </c>
      <c r="G26" s="103">
        <f t="shared" si="0"/>
        <v>0</v>
      </c>
      <c r="H26" s="185"/>
      <c r="I26" s="187"/>
      <c r="J26" s="187"/>
      <c r="K26" s="187"/>
      <c r="L26" s="187"/>
      <c r="M26" s="187"/>
      <c r="N26" s="187"/>
      <c r="O26" s="187"/>
      <c r="P26" s="187"/>
      <c r="Q26" s="187"/>
      <c r="R26" s="187"/>
      <c r="S26" s="187"/>
      <c r="T26" s="187"/>
    </row>
    <row r="27" spans="2:20" ht="39.75" customHeight="1">
      <c r="B27" s="153"/>
      <c r="C27" s="184"/>
      <c r="D27" s="184"/>
      <c r="E27" s="57" t="s">
        <v>85</v>
      </c>
      <c r="F27" s="98" t="s">
        <v>44</v>
      </c>
      <c r="G27" s="103">
        <f t="shared" si="0"/>
        <v>10</v>
      </c>
      <c r="H27" s="185"/>
      <c r="I27" s="187"/>
      <c r="J27" s="187"/>
      <c r="K27" s="187"/>
      <c r="L27" s="187"/>
      <c r="M27" s="187"/>
      <c r="N27" s="187"/>
      <c r="O27" s="187"/>
      <c r="P27" s="187"/>
      <c r="Q27" s="187"/>
      <c r="R27" s="187"/>
      <c r="S27" s="187"/>
      <c r="T27" s="187"/>
    </row>
    <row r="28" spans="2:20" ht="39.75" customHeight="1">
      <c r="B28" s="153"/>
      <c r="C28" s="184"/>
      <c r="D28" s="184"/>
      <c r="E28" s="57" t="s">
        <v>87</v>
      </c>
      <c r="F28" s="98" t="s">
        <v>44</v>
      </c>
      <c r="G28" s="103">
        <f t="shared" si="0"/>
        <v>10</v>
      </c>
      <c r="H28" s="185"/>
      <c r="I28" s="187"/>
      <c r="J28" s="187"/>
      <c r="K28" s="187"/>
      <c r="L28" s="187"/>
      <c r="M28" s="187"/>
      <c r="N28" s="187"/>
      <c r="O28" s="187"/>
      <c r="P28" s="187"/>
      <c r="Q28" s="187"/>
      <c r="R28" s="187"/>
      <c r="S28" s="187"/>
      <c r="T28" s="187"/>
    </row>
    <row r="29" spans="2:20" ht="39.75" customHeight="1">
      <c r="B29" s="56"/>
      <c r="C29" s="184"/>
      <c r="D29" s="184"/>
      <c r="E29" s="57" t="s">
        <v>89</v>
      </c>
      <c r="F29" s="98" t="s">
        <v>46</v>
      </c>
      <c r="G29" s="103">
        <f t="shared" si="0"/>
        <v>5</v>
      </c>
      <c r="H29" s="185"/>
      <c r="I29" s="187"/>
      <c r="J29" s="187"/>
      <c r="K29" s="187"/>
      <c r="L29" s="187"/>
      <c r="M29" s="187"/>
      <c r="N29" s="187"/>
      <c r="O29" s="187"/>
      <c r="P29" s="187"/>
      <c r="Q29" s="187"/>
      <c r="R29" s="187"/>
      <c r="S29" s="187"/>
      <c r="T29" s="187"/>
    </row>
    <row r="30" spans="2:20" ht="39.75" customHeight="1">
      <c r="B30" s="56"/>
      <c r="C30" s="184"/>
      <c r="D30" s="184"/>
      <c r="E30" s="57" t="s">
        <v>90</v>
      </c>
      <c r="F30" s="98" t="s">
        <v>44</v>
      </c>
      <c r="G30" s="103">
        <f t="shared" si="0"/>
        <v>10</v>
      </c>
      <c r="H30" s="185"/>
      <c r="I30" s="187"/>
      <c r="J30" s="187"/>
      <c r="K30" s="187"/>
      <c r="L30" s="187"/>
      <c r="M30" s="187"/>
      <c r="N30" s="187"/>
      <c r="O30" s="187"/>
      <c r="P30" s="187"/>
      <c r="Q30" s="187"/>
      <c r="R30" s="187"/>
      <c r="S30" s="187"/>
      <c r="T30" s="187"/>
    </row>
    <row r="31" spans="2:20" ht="39.75" customHeight="1">
      <c r="B31" s="60"/>
      <c r="C31" s="184"/>
      <c r="D31" s="184"/>
      <c r="E31" s="59" t="s">
        <v>91</v>
      </c>
      <c r="F31" s="118" t="s">
        <v>46</v>
      </c>
      <c r="G31" s="100">
        <f t="shared" si="0"/>
        <v>5</v>
      </c>
      <c r="H31" s="185"/>
      <c r="I31" s="189"/>
      <c r="J31" s="189"/>
      <c r="K31" s="189"/>
      <c r="L31" s="189"/>
      <c r="M31" s="189"/>
      <c r="N31" s="189"/>
      <c r="O31" s="189"/>
      <c r="P31" s="189"/>
      <c r="Q31" s="189"/>
      <c r="R31" s="189"/>
      <c r="S31" s="189"/>
      <c r="T31" s="189"/>
    </row>
    <row r="32" spans="2:20" ht="39.75" customHeight="1">
      <c r="B32" s="53"/>
      <c r="C32" s="184" t="s">
        <v>159</v>
      </c>
      <c r="D32" s="184"/>
      <c r="E32" s="54" t="s">
        <v>95</v>
      </c>
      <c r="F32" s="101" t="s">
        <v>44</v>
      </c>
      <c r="G32" s="102">
        <f t="shared" si="0"/>
        <v>10</v>
      </c>
      <c r="H32" s="185">
        <f>SUM(G32:G36)/5</f>
        <v>7</v>
      </c>
      <c r="I32" s="186"/>
      <c r="J32" s="186"/>
      <c r="K32" s="186"/>
      <c r="L32" s="186"/>
      <c r="M32" s="186"/>
      <c r="N32" s="186"/>
      <c r="O32" s="186"/>
      <c r="P32" s="186"/>
      <c r="Q32" s="186"/>
      <c r="R32" s="186"/>
      <c r="S32" s="186"/>
      <c r="T32" s="186"/>
    </row>
    <row r="33" spans="2:20" ht="39.75" customHeight="1">
      <c r="B33" s="56"/>
      <c r="C33" s="184"/>
      <c r="D33" s="184"/>
      <c r="E33" s="57" t="s">
        <v>98</v>
      </c>
      <c r="F33" s="98" t="s">
        <v>46</v>
      </c>
      <c r="G33" s="103">
        <f t="shared" si="0"/>
        <v>5</v>
      </c>
      <c r="H33" s="185"/>
      <c r="I33" s="187"/>
      <c r="J33" s="187"/>
      <c r="K33" s="187"/>
      <c r="L33" s="187"/>
      <c r="M33" s="187"/>
      <c r="N33" s="187"/>
      <c r="O33" s="187"/>
      <c r="P33" s="187"/>
      <c r="Q33" s="187"/>
      <c r="R33" s="187"/>
      <c r="S33" s="187"/>
      <c r="T33" s="187"/>
    </row>
    <row r="34" spans="2:20" ht="39.75" customHeight="1">
      <c r="B34" s="56"/>
      <c r="C34" s="184"/>
      <c r="D34" s="184"/>
      <c r="E34" s="57" t="s">
        <v>101</v>
      </c>
      <c r="F34" s="98" t="s">
        <v>44</v>
      </c>
      <c r="G34" s="103">
        <f t="shared" si="0"/>
        <v>10</v>
      </c>
      <c r="H34" s="185"/>
      <c r="I34" s="187"/>
      <c r="J34" s="187"/>
      <c r="K34" s="187"/>
      <c r="L34" s="187"/>
      <c r="M34" s="187"/>
      <c r="N34" s="187"/>
      <c r="O34" s="187"/>
      <c r="P34" s="187"/>
      <c r="Q34" s="187"/>
      <c r="R34" s="187"/>
      <c r="S34" s="187"/>
      <c r="T34" s="187"/>
    </row>
    <row r="35" spans="2:20" ht="39.75" customHeight="1">
      <c r="B35" s="56"/>
      <c r="C35" s="184"/>
      <c r="D35" s="184"/>
      <c r="E35" s="57" t="s">
        <v>104</v>
      </c>
      <c r="F35" s="98" t="s">
        <v>44</v>
      </c>
      <c r="G35" s="103">
        <f t="shared" si="0"/>
        <v>10</v>
      </c>
      <c r="H35" s="185"/>
      <c r="I35" s="187"/>
      <c r="J35" s="187"/>
      <c r="K35" s="187"/>
      <c r="L35" s="187"/>
      <c r="M35" s="187"/>
      <c r="N35" s="187"/>
      <c r="O35" s="187"/>
      <c r="P35" s="187"/>
      <c r="Q35" s="187"/>
      <c r="R35" s="187"/>
      <c r="S35" s="187"/>
      <c r="T35" s="187"/>
    </row>
    <row r="36" spans="2:20" ht="39.75" customHeight="1">
      <c r="B36" s="60"/>
      <c r="C36" s="184"/>
      <c r="D36" s="184"/>
      <c r="E36" s="59" t="s">
        <v>107</v>
      </c>
      <c r="F36" s="120" t="s">
        <v>48</v>
      </c>
      <c r="G36" s="100">
        <f t="shared" si="0"/>
        <v>0</v>
      </c>
      <c r="H36" s="185"/>
      <c r="I36" s="189"/>
      <c r="J36" s="189"/>
      <c r="K36" s="189"/>
      <c r="L36" s="189"/>
      <c r="M36" s="189"/>
      <c r="N36" s="189"/>
      <c r="O36" s="189"/>
      <c r="P36" s="189"/>
      <c r="Q36" s="189"/>
      <c r="R36" s="189"/>
      <c r="S36" s="189"/>
      <c r="T36" s="189"/>
    </row>
    <row r="37" spans="2:20" ht="39.75" customHeight="1">
      <c r="B37" s="53"/>
      <c r="C37" s="184" t="s">
        <v>110</v>
      </c>
      <c r="D37" s="184"/>
      <c r="E37" s="54" t="s">
        <v>111</v>
      </c>
      <c r="F37" s="101" t="s">
        <v>48</v>
      </c>
      <c r="G37" s="102">
        <f t="shared" si="0"/>
        <v>0</v>
      </c>
      <c r="H37" s="185">
        <f>SUM(G37:G40)/4</f>
        <v>5</v>
      </c>
      <c r="I37" s="186"/>
      <c r="J37" s="186"/>
      <c r="K37" s="186"/>
      <c r="L37" s="186"/>
      <c r="M37" s="186"/>
      <c r="N37" s="186"/>
      <c r="O37" s="186"/>
      <c r="P37" s="186"/>
      <c r="Q37" s="186"/>
      <c r="R37" s="186"/>
      <c r="S37" s="186"/>
      <c r="T37" s="186"/>
    </row>
    <row r="38" spans="2:20" ht="39.75" customHeight="1">
      <c r="B38" s="153"/>
      <c r="C38" s="184"/>
      <c r="D38" s="184"/>
      <c r="E38" s="57" t="s">
        <v>112</v>
      </c>
      <c r="F38" s="98" t="s">
        <v>46</v>
      </c>
      <c r="G38" s="103">
        <f t="shared" si="0"/>
        <v>5</v>
      </c>
      <c r="H38" s="185"/>
      <c r="I38" s="187"/>
      <c r="J38" s="187"/>
      <c r="K38" s="187"/>
      <c r="L38" s="187"/>
      <c r="M38" s="187"/>
      <c r="N38" s="187"/>
      <c r="O38" s="187"/>
      <c r="P38" s="187"/>
      <c r="Q38" s="187"/>
      <c r="R38" s="187"/>
      <c r="S38" s="187"/>
      <c r="T38" s="187"/>
    </row>
    <row r="39" spans="2:20" ht="39.75" customHeight="1">
      <c r="B39" s="153"/>
      <c r="C39" s="184"/>
      <c r="D39" s="184"/>
      <c r="E39" s="57" t="s">
        <v>115</v>
      </c>
      <c r="F39" s="98" t="s">
        <v>46</v>
      </c>
      <c r="G39" s="103">
        <f t="shared" si="0"/>
        <v>5</v>
      </c>
      <c r="H39" s="185"/>
      <c r="I39" s="188"/>
      <c r="J39" s="188"/>
      <c r="K39" s="188"/>
      <c r="L39" s="188"/>
      <c r="M39" s="188"/>
      <c r="N39" s="188"/>
      <c r="O39" s="188"/>
      <c r="P39" s="188"/>
      <c r="Q39" s="188"/>
      <c r="R39" s="188"/>
      <c r="S39" s="188"/>
      <c r="T39" s="188"/>
    </row>
    <row r="40" spans="2:20" ht="39.75" customHeight="1">
      <c r="B40" s="60"/>
      <c r="C40" s="184"/>
      <c r="D40" s="184"/>
      <c r="E40" s="59" t="s">
        <v>118</v>
      </c>
      <c r="F40" s="120" t="s">
        <v>44</v>
      </c>
      <c r="G40" s="100">
        <f t="shared" si="0"/>
        <v>10</v>
      </c>
      <c r="H40" s="185"/>
      <c r="I40" s="189"/>
      <c r="J40" s="189"/>
      <c r="K40" s="189"/>
      <c r="L40" s="189"/>
      <c r="M40" s="189"/>
      <c r="N40" s="189"/>
      <c r="O40" s="189"/>
      <c r="P40" s="189"/>
      <c r="Q40" s="189"/>
      <c r="R40" s="189"/>
      <c r="S40" s="189"/>
      <c r="T40" s="189"/>
    </row>
    <row r="41" spans="5:20" ht="15.75">
      <c r="E41" s="104"/>
      <c r="F41" s="104"/>
      <c r="G41" s="104"/>
      <c r="H41" s="104"/>
      <c r="I41" s="104"/>
      <c r="J41" s="104"/>
      <c r="K41" s="104"/>
      <c r="L41" s="104"/>
      <c r="M41" s="104"/>
      <c r="N41" s="104"/>
      <c r="O41" s="104"/>
      <c r="P41" s="104"/>
      <c r="Q41" s="104"/>
      <c r="R41" s="104"/>
      <c r="S41" s="104"/>
      <c r="T41" s="104"/>
    </row>
    <row r="42" spans="5:20" ht="4.5" customHeight="1">
      <c r="E42" s="104"/>
      <c r="F42" s="104"/>
      <c r="G42" s="104"/>
      <c r="H42" s="104"/>
      <c r="I42" s="104"/>
      <c r="J42" s="104"/>
      <c r="K42" s="104"/>
      <c r="L42" s="104"/>
      <c r="M42" s="104"/>
      <c r="N42" s="104"/>
      <c r="O42" s="104"/>
      <c r="P42" s="104"/>
      <c r="Q42" s="104"/>
      <c r="R42" s="104"/>
      <c r="S42" s="104"/>
      <c r="T42" s="104"/>
    </row>
    <row r="43" spans="22:235" s="4" customFormat="1" ht="15.75">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row>
    <row r="44" spans="2:4" s="2" customFormat="1" ht="15.75">
      <c r="B44" s="148" t="s">
        <v>34</v>
      </c>
      <c r="C44" s="148"/>
      <c r="D44" s="105"/>
    </row>
    <row r="45" spans="2:20" s="2" customFormat="1" ht="15.75">
      <c r="B45" s="183" t="s">
        <v>35</v>
      </c>
      <c r="C45" s="183"/>
      <c r="D45" s="183"/>
      <c r="E45" s="183"/>
      <c r="F45" s="183"/>
      <c r="G45" s="183"/>
      <c r="H45" s="183"/>
      <c r="I45" s="183"/>
      <c r="J45" s="183"/>
      <c r="K45" s="183"/>
      <c r="L45" s="183"/>
      <c r="M45" s="183"/>
      <c r="N45" s="183"/>
      <c r="O45" s="183"/>
      <c r="P45" s="183"/>
      <c r="Q45" s="183"/>
      <c r="R45" s="183"/>
      <c r="S45" s="183"/>
      <c r="T45" s="183"/>
    </row>
    <row r="46" spans="2:20" s="2" customFormat="1" ht="34.5" customHeight="1">
      <c r="B46" s="146" t="s">
        <v>230</v>
      </c>
      <c r="C46" s="146"/>
      <c r="D46" s="146"/>
      <c r="E46" s="146"/>
      <c r="F46" s="146"/>
      <c r="G46" s="146"/>
      <c r="H46" s="146"/>
      <c r="I46" s="146"/>
      <c r="J46" s="146"/>
      <c r="K46" s="146"/>
      <c r="L46" s="146"/>
      <c r="M46" s="146"/>
      <c r="N46" s="146"/>
      <c r="O46" s="146"/>
      <c r="P46" s="146"/>
      <c r="Q46" s="146"/>
      <c r="R46" s="146"/>
      <c r="S46" s="146"/>
      <c r="T46" s="146"/>
    </row>
    <row r="47" spans="2:20" s="2" customFormat="1" ht="34.5" customHeight="1">
      <c r="B47" s="146" t="s">
        <v>231</v>
      </c>
      <c r="C47" s="146"/>
      <c r="D47" s="146"/>
      <c r="E47" s="146"/>
      <c r="F47" s="146"/>
      <c r="G47" s="146"/>
      <c r="H47" s="146"/>
      <c r="I47" s="146"/>
      <c r="J47" s="146"/>
      <c r="K47" s="146"/>
      <c r="L47" s="146"/>
      <c r="M47" s="146"/>
      <c r="N47" s="146"/>
      <c r="O47" s="146"/>
      <c r="P47" s="146"/>
      <c r="Q47" s="146"/>
      <c r="R47" s="146"/>
      <c r="S47" s="146"/>
      <c r="T47" s="146"/>
    </row>
    <row r="48" spans="2:20" s="2" customFormat="1" ht="34.5" customHeight="1">
      <c r="B48" s="146" t="s">
        <v>232</v>
      </c>
      <c r="C48" s="146"/>
      <c r="D48" s="146"/>
      <c r="E48" s="146"/>
      <c r="F48" s="146"/>
      <c r="G48" s="146"/>
      <c r="H48" s="146"/>
      <c r="I48" s="146"/>
      <c r="J48" s="146"/>
      <c r="K48" s="146"/>
      <c r="L48" s="146"/>
      <c r="M48" s="146"/>
      <c r="N48" s="146"/>
      <c r="O48" s="146"/>
      <c r="P48" s="146"/>
      <c r="Q48" s="146"/>
      <c r="R48" s="146"/>
      <c r="S48" s="146"/>
      <c r="T48" s="146"/>
    </row>
    <row r="49" s="2" customFormat="1" ht="15.75"/>
    <row r="50" s="2" customFormat="1" ht="15.75"/>
    <row r="51" s="2" customFormat="1" ht="15.75"/>
    <row r="52" s="2" customFormat="1" ht="15.75"/>
    <row r="53" s="2" customFormat="1" ht="15.75"/>
    <row r="54" s="2" customFormat="1" ht="15.75">
      <c r="E54" s="27"/>
    </row>
    <row r="55" s="2" customFormat="1" ht="15.75"/>
    <row r="56" s="2" customFormat="1" ht="15.75"/>
    <row r="57" s="2" customFormat="1" ht="15.75"/>
    <row r="58" s="2" customFormat="1" ht="15.75"/>
    <row r="59" s="2" customFormat="1" ht="15.75"/>
    <row r="60" s="2" customFormat="1" ht="15.75"/>
    <row r="61" s="2" customFormat="1" ht="15.75"/>
    <row r="62" s="2" customFormat="1" ht="15.75"/>
    <row r="63" s="2" customFormat="1" ht="15.75"/>
    <row r="64" s="2" customFormat="1" ht="15.75"/>
    <row r="65" s="2" customFormat="1" ht="15.75"/>
    <row r="66" s="2" customFormat="1" ht="15.75"/>
    <row r="67" s="2" customFormat="1" ht="15.75"/>
    <row r="68" s="2" customFormat="1" ht="15.75"/>
    <row r="69" s="2" customFormat="1" ht="15.75"/>
    <row r="70" s="2" customFormat="1" ht="15.75"/>
    <row r="71" s="2" customFormat="1" ht="15.75"/>
    <row r="72" s="2" customFormat="1" ht="15.75"/>
    <row r="73" s="2" customFormat="1" ht="15.75"/>
    <row r="74" s="2" customFormat="1" ht="15.75"/>
    <row r="75" s="2" customFormat="1" ht="15.75"/>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row r="168" s="2" customFormat="1" ht="15.75"/>
    <row r="169" s="2" customFormat="1" ht="15.75"/>
    <row r="170" s="2" customFormat="1" ht="15.75"/>
    <row r="171" s="2" customFormat="1" ht="15.75"/>
    <row r="172" s="2" customFormat="1" ht="15.75"/>
    <row r="173" s="2" customFormat="1" ht="15.75"/>
    <row r="174" s="2" customFormat="1" ht="15.75"/>
    <row r="175" s="2" customFormat="1" ht="15.75"/>
    <row r="176" s="2" customFormat="1" ht="15.75"/>
    <row r="177" s="2" customFormat="1" ht="15.75"/>
    <row r="178" s="2" customFormat="1" ht="15.75"/>
    <row r="179" s="2" customFormat="1" ht="15.75"/>
    <row r="180" s="2" customFormat="1" ht="15.75"/>
    <row r="181" s="2" customFormat="1" ht="15.75"/>
    <row r="182" s="2" customFormat="1" ht="15.75"/>
    <row r="183" s="2" customFormat="1" ht="15.75"/>
    <row r="184" s="2" customFormat="1" ht="15.75"/>
    <row r="185" s="2" customFormat="1" ht="15.75"/>
    <row r="186" s="2" customFormat="1" ht="15.75"/>
    <row r="187" s="2" customFormat="1" ht="15.75"/>
    <row r="188" s="2" customFormat="1" ht="15.75"/>
    <row r="189" s="2" customFormat="1" ht="15.75"/>
    <row r="190" s="2" customFormat="1" ht="15.75"/>
    <row r="191" s="2" customFormat="1" ht="15.75"/>
    <row r="192" s="2" customFormat="1" ht="15.75"/>
    <row r="193" s="2" customFormat="1" ht="15.75"/>
    <row r="194" s="2" customFormat="1" ht="15.75"/>
    <row r="195" s="2" customFormat="1" ht="15.75"/>
    <row r="196" s="2" customFormat="1" ht="15.75"/>
    <row r="197" s="2" customFormat="1" ht="15.75"/>
    <row r="198" s="2" customFormat="1" ht="15.75"/>
    <row r="199" s="2" customFormat="1" ht="15.75"/>
    <row r="200" s="2" customFormat="1" ht="15.75"/>
    <row r="201" s="2" customFormat="1" ht="15.75"/>
    <row r="202" s="2" customFormat="1" ht="15.75"/>
    <row r="203" s="2" customFormat="1" ht="15.75"/>
    <row r="204" s="2" customFormat="1" ht="15.75"/>
    <row r="205" s="2" customFormat="1" ht="15.75"/>
    <row r="206" s="2" customFormat="1" ht="15.75"/>
    <row r="207" s="2" customFormat="1" ht="15.75"/>
    <row r="208" s="2" customFormat="1" ht="15.75"/>
    <row r="209" s="2" customFormat="1" ht="15.75"/>
    <row r="210" s="2" customFormat="1" ht="15.75"/>
    <row r="211" s="2" customFormat="1" ht="15.75"/>
    <row r="212" s="2" customFormat="1" ht="15.75"/>
    <row r="213" s="2" customFormat="1" ht="15.75"/>
    <row r="214" s="2" customFormat="1" ht="15.75"/>
    <row r="215" s="2" customFormat="1" ht="15.75"/>
    <row r="216" s="2" customFormat="1" ht="15.75"/>
    <row r="217" s="2" customFormat="1" ht="15.75"/>
    <row r="218" s="2" customFormat="1" ht="15.75"/>
    <row r="219" s="2" customFormat="1" ht="15.75"/>
    <row r="220" s="2" customFormat="1" ht="15.75"/>
    <row r="221" s="2" customFormat="1" ht="15.75"/>
    <row r="222" s="2" customFormat="1" ht="15.75"/>
    <row r="223" s="2" customFormat="1" ht="15.75"/>
    <row r="224" s="2" customFormat="1" ht="15.75"/>
    <row r="225" s="2" customFormat="1" ht="15.75"/>
    <row r="226" s="2" customFormat="1" ht="15.75"/>
    <row r="227" s="2" customFormat="1" ht="15.75"/>
    <row r="228" s="2" customFormat="1" ht="15.75"/>
    <row r="229" s="2" customFormat="1" ht="15.75"/>
    <row r="230" s="2" customFormat="1" ht="15.75"/>
    <row r="231" s="2" customFormat="1" ht="15.75"/>
    <row r="232" s="2" customFormat="1" ht="15.75"/>
    <row r="233" s="2" customFormat="1" ht="15.75"/>
    <row r="234" s="2" customFormat="1" ht="15.75"/>
    <row r="235" s="2" customFormat="1" ht="15.75"/>
    <row r="236" s="2" customFormat="1" ht="15.75"/>
    <row r="237" s="2" customFormat="1" ht="15.75"/>
    <row r="238" s="2" customFormat="1" ht="15.75"/>
    <row r="239" s="2" customFormat="1" ht="15.75"/>
    <row r="240" s="2" customFormat="1" ht="15.75"/>
    <row r="241" s="2" customFormat="1" ht="15.75"/>
    <row r="242" s="2" customFormat="1" ht="15.75"/>
    <row r="243" s="2" customFormat="1" ht="15.75"/>
    <row r="244" s="2" customFormat="1" ht="15.75"/>
    <row r="245" s="2" customFormat="1" ht="15.75"/>
    <row r="246" s="2" customFormat="1" ht="15.75"/>
    <row r="247" s="2" customFormat="1" ht="15.75"/>
    <row r="248" s="2" customFormat="1" ht="15.75"/>
    <row r="249" s="2" customFormat="1" ht="15.75"/>
    <row r="250" s="2" customFormat="1" ht="15.75"/>
    <row r="251" s="2" customFormat="1" ht="15.75"/>
    <row r="252" s="2" customFormat="1" ht="15.75"/>
    <row r="253" s="2" customFormat="1" ht="15.75"/>
    <row r="254" s="2" customFormat="1" ht="15.75"/>
    <row r="255" s="2" customFormat="1" ht="15.75"/>
    <row r="256" s="2" customFormat="1" ht="15.75"/>
    <row r="257" s="2" customFormat="1" ht="15.75"/>
    <row r="258" s="2" customFormat="1" ht="15.75"/>
    <row r="259" s="2" customFormat="1" ht="15.75"/>
    <row r="260" s="2" customFormat="1" ht="15.75"/>
    <row r="261" s="2" customFormat="1" ht="15.75"/>
    <row r="262" s="2" customFormat="1" ht="15.75"/>
    <row r="263" s="2" customFormat="1" ht="15.75"/>
    <row r="264" s="2" customFormat="1" ht="15.75"/>
    <row r="265" s="2" customFormat="1" ht="15.75"/>
    <row r="266" s="2" customFormat="1" ht="15.75"/>
    <row r="267" s="2" customFormat="1" ht="15.75"/>
    <row r="268" s="2" customFormat="1" ht="15.75"/>
    <row r="269" s="2" customFormat="1" ht="15.75"/>
    <row r="270" s="2" customFormat="1" ht="15.75"/>
    <row r="271" s="2" customFormat="1" ht="15.75"/>
    <row r="272" s="2" customFormat="1" ht="15.75"/>
    <row r="273" s="2" customFormat="1" ht="15.75"/>
    <row r="274" s="2" customFormat="1" ht="15.75"/>
    <row r="275" s="2" customFormat="1" ht="15.75"/>
    <row r="276" s="2" customFormat="1" ht="15.75"/>
    <row r="277" s="2" customFormat="1" ht="15.75"/>
    <row r="278" s="2" customFormat="1" ht="15.75"/>
    <row r="279" s="2" customFormat="1" ht="15.75"/>
    <row r="280" s="2" customFormat="1" ht="15.75"/>
    <row r="281" s="2" customFormat="1" ht="15.75"/>
    <row r="282" s="2" customFormat="1" ht="15.75"/>
    <row r="283" s="2" customFormat="1" ht="15.75"/>
    <row r="284" s="2" customFormat="1" ht="15.75"/>
    <row r="285" s="2" customFormat="1" ht="15.75"/>
    <row r="286" s="2" customFormat="1" ht="15.75"/>
    <row r="287" s="2" customFormat="1" ht="15.75"/>
    <row r="288" s="2" customFormat="1" ht="15.75"/>
    <row r="289" s="2" customFormat="1" ht="15.75"/>
    <row r="290" s="2" customFormat="1" ht="15.75"/>
    <row r="291" s="2" customFormat="1" ht="15.75"/>
    <row r="292" s="2" customFormat="1" ht="15.75"/>
    <row r="293" s="2" customFormat="1" ht="15.75"/>
    <row r="294" s="2" customFormat="1" ht="15.75"/>
    <row r="295" s="2" customFormat="1" ht="15.75"/>
    <row r="296" s="2" customFormat="1" ht="15.75"/>
    <row r="297" s="2" customFormat="1" ht="15.75"/>
    <row r="298" s="2" customFormat="1" ht="15.75"/>
    <row r="299" s="2" customFormat="1" ht="15.75"/>
    <row r="300" s="2" customFormat="1" ht="15.75"/>
    <row r="301" s="2" customFormat="1" ht="15.75"/>
    <row r="302" s="2" customFormat="1" ht="15.75"/>
    <row r="303" s="2" customFormat="1" ht="15.75"/>
    <row r="304" s="2" customFormat="1" ht="15.75"/>
    <row r="305" s="2" customFormat="1" ht="15.75"/>
    <row r="306" s="2" customFormat="1" ht="15.75"/>
    <row r="307" s="2" customFormat="1" ht="15.75"/>
    <row r="308" s="2" customFormat="1" ht="15.75"/>
    <row r="309" s="2" customFormat="1" ht="15.75"/>
    <row r="310" s="2" customFormat="1" ht="15.75"/>
    <row r="311" s="2" customFormat="1" ht="15.75"/>
    <row r="312" s="2" customFormat="1" ht="15.75"/>
    <row r="313" s="2" customFormat="1" ht="15.75"/>
    <row r="314" s="2" customFormat="1" ht="15.75"/>
    <row r="315" s="2" customFormat="1" ht="15.75"/>
    <row r="316" s="2" customFormat="1" ht="15.75"/>
    <row r="317" s="2" customFormat="1" ht="15.75"/>
    <row r="318" s="2" customFormat="1" ht="15.75"/>
    <row r="319" s="2" customFormat="1" ht="15.75"/>
    <row r="320" s="2" customFormat="1" ht="15.75"/>
    <row r="321" s="2" customFormat="1" ht="15.75"/>
    <row r="322" s="2" customFormat="1" ht="15.75"/>
    <row r="323" s="2" customFormat="1" ht="15.75"/>
    <row r="324" s="2" customFormat="1" ht="15.75"/>
    <row r="325" s="2" customFormat="1" ht="15.75"/>
    <row r="326" s="2" customFormat="1" ht="15.75"/>
    <row r="327" s="2" customFormat="1" ht="15.75"/>
    <row r="328" s="2" customFormat="1" ht="15.75"/>
    <row r="329" s="2" customFormat="1" ht="15.75"/>
    <row r="330" s="2" customFormat="1" ht="15.75"/>
    <row r="331" s="2" customFormat="1" ht="15.75"/>
    <row r="332" s="2" customFormat="1" ht="15.75"/>
    <row r="333" s="2" customFormat="1" ht="15.75"/>
    <row r="334" s="2" customFormat="1" ht="15.75"/>
    <row r="335" s="2" customFormat="1" ht="15.75"/>
    <row r="336" s="2" customFormat="1" ht="15.75"/>
    <row r="337" s="2" customFormat="1" ht="15.75"/>
    <row r="338" s="2" customFormat="1" ht="15.75"/>
    <row r="339" s="2" customFormat="1" ht="15.75"/>
    <row r="340" s="2" customFormat="1" ht="15.75"/>
    <row r="341" s="2" customFormat="1" ht="15.75"/>
    <row r="342" s="2" customFormat="1" ht="15.75"/>
    <row r="343" s="2" customFormat="1" ht="15.75"/>
    <row r="344" s="2" customFormat="1" ht="15.75"/>
    <row r="345" s="2" customFormat="1" ht="15.75"/>
    <row r="346" s="2" customFormat="1" ht="15.75"/>
    <row r="347" s="2" customFormat="1" ht="15.75"/>
    <row r="348" s="2" customFormat="1" ht="15.75"/>
    <row r="349" s="2" customFormat="1" ht="15.75"/>
    <row r="350" s="2" customFormat="1" ht="15.75"/>
    <row r="351" s="2" customFormat="1" ht="15.75"/>
    <row r="352" s="2" customFormat="1" ht="15.75"/>
    <row r="353" s="2" customFormat="1" ht="15.75"/>
    <row r="354" s="2" customFormat="1" ht="15.75"/>
    <row r="355" s="2" customFormat="1" ht="15.75"/>
    <row r="356" s="2" customFormat="1" ht="15.75"/>
    <row r="357" s="2" customFormat="1" ht="15.75"/>
    <row r="358" s="2" customFormat="1" ht="15.75"/>
    <row r="359" s="2" customFormat="1" ht="15.75"/>
    <row r="360" s="2" customFormat="1" ht="15.75"/>
    <row r="361" s="2" customFormat="1" ht="15.75"/>
    <row r="362" s="2" customFormat="1" ht="15.75"/>
    <row r="363" s="2" customFormat="1" ht="15.75"/>
    <row r="364" s="2" customFormat="1" ht="15.75"/>
    <row r="365" s="2" customFormat="1" ht="15.75"/>
    <row r="366" s="2" customFormat="1" ht="15.75"/>
    <row r="367" s="2" customFormat="1" ht="15.75"/>
    <row r="368" s="2" customFormat="1" ht="15.75"/>
    <row r="369" s="2" customFormat="1" ht="15.75"/>
    <row r="370" s="2" customFormat="1" ht="15.75"/>
    <row r="371" s="2" customFormat="1" ht="15.75"/>
    <row r="372" s="2" customFormat="1" ht="15.75"/>
    <row r="373" s="2" customFormat="1" ht="15.75"/>
    <row r="374" s="2" customFormat="1" ht="15.75"/>
    <row r="375" s="2" customFormat="1" ht="15.75"/>
    <row r="376" s="2" customFormat="1" ht="15.75"/>
    <row r="377" s="2" customFormat="1" ht="15.75"/>
    <row r="378" s="2" customFormat="1" ht="15.75"/>
    <row r="379" s="2" customFormat="1" ht="15.75"/>
    <row r="380" s="2" customFormat="1" ht="15.75"/>
    <row r="381" s="2" customFormat="1" ht="15.75"/>
    <row r="382" s="2" customFormat="1" ht="15.75"/>
    <row r="383" s="2" customFormat="1" ht="15.75"/>
    <row r="384" s="2" customFormat="1" ht="15.75"/>
    <row r="385" s="2" customFormat="1" ht="15.75"/>
    <row r="386" s="2" customFormat="1" ht="15.75"/>
    <row r="387" s="2" customFormat="1" ht="15.75"/>
    <row r="388" s="2" customFormat="1" ht="15.75"/>
    <row r="389" s="2" customFormat="1" ht="15.75"/>
    <row r="390" s="2" customFormat="1" ht="15.75"/>
    <row r="391" s="2" customFormat="1" ht="15.75"/>
    <row r="392" s="2" customFormat="1" ht="15.75"/>
    <row r="393" s="2" customFormat="1" ht="15.75"/>
    <row r="394" s="2" customFormat="1" ht="15.75"/>
    <row r="395" s="2" customFormat="1" ht="15.75"/>
    <row r="396" s="2" customFormat="1" ht="15.75"/>
    <row r="397" s="2" customFormat="1" ht="15.75"/>
    <row r="398" s="2" customFormat="1" ht="15.75"/>
    <row r="399" s="2" customFormat="1" ht="15.75"/>
    <row r="400" s="2" customFormat="1" ht="15.75"/>
    <row r="401" s="2" customFormat="1" ht="15.75"/>
    <row r="402" s="2" customFormat="1" ht="15.75"/>
    <row r="403" s="2" customFormat="1" ht="15.75"/>
    <row r="404" s="2" customFormat="1" ht="15.75"/>
    <row r="405" s="2" customFormat="1" ht="15.75"/>
    <row r="406" s="2" customFormat="1" ht="15.75"/>
    <row r="407" s="2" customFormat="1" ht="15.75"/>
    <row r="408" s="2" customFormat="1" ht="15.75"/>
    <row r="409" s="2" customFormat="1" ht="15.75"/>
    <row r="410" s="2" customFormat="1" ht="15.75"/>
    <row r="411" s="2" customFormat="1" ht="15.75"/>
    <row r="412" s="2" customFormat="1" ht="15.75"/>
    <row r="413" s="2" customFormat="1" ht="15.75"/>
    <row r="414" s="2" customFormat="1" ht="15.75"/>
    <row r="415" s="2" customFormat="1" ht="15.75"/>
    <row r="416" s="2" customFormat="1" ht="15.75"/>
    <row r="417" s="2" customFormat="1" ht="15.75"/>
    <row r="418" s="2" customFormat="1" ht="15.75"/>
    <row r="419" s="2" customFormat="1" ht="15.75"/>
    <row r="420" s="2" customFormat="1" ht="15.75"/>
    <row r="421" s="2" customFormat="1" ht="15.75"/>
    <row r="422" s="2" customFormat="1" ht="15.75"/>
    <row r="423" s="2" customFormat="1" ht="15.75"/>
    <row r="424" s="2" customFormat="1" ht="15.75"/>
    <row r="425" s="2" customFormat="1" ht="15.75"/>
    <row r="426" s="2" customFormat="1" ht="15.75"/>
    <row r="427" s="2" customFormat="1" ht="15.75"/>
    <row r="428" s="2" customFormat="1" ht="15.75"/>
    <row r="429" s="2" customFormat="1" ht="15.75"/>
    <row r="430" s="2" customFormat="1" ht="15.75"/>
    <row r="431" s="2" customFormat="1" ht="15.75"/>
    <row r="432" s="2" customFormat="1" ht="15.75"/>
    <row r="433" s="2" customFormat="1" ht="15.75"/>
    <row r="434" s="2" customFormat="1" ht="15.75"/>
    <row r="435" s="2" customFormat="1" ht="15.75"/>
    <row r="436" s="2" customFormat="1" ht="15.75"/>
    <row r="437" s="2" customFormat="1" ht="15.75"/>
    <row r="438" s="2" customFormat="1" ht="15.75"/>
    <row r="439" s="2" customFormat="1" ht="15.75"/>
    <row r="440" s="2" customFormat="1" ht="15.75"/>
    <row r="441" s="2" customFormat="1" ht="15.75"/>
    <row r="442" s="2" customFormat="1" ht="15.75"/>
    <row r="443" s="2" customFormat="1" ht="15.75"/>
    <row r="444" s="2" customFormat="1" ht="15.75"/>
    <row r="445" s="2" customFormat="1" ht="15.75"/>
    <row r="446" s="2" customFormat="1" ht="15.75"/>
    <row r="447" s="2" customFormat="1" ht="15.75"/>
    <row r="448" s="2" customFormat="1" ht="15.75"/>
    <row r="449" s="2" customFormat="1" ht="15.75"/>
    <row r="450" s="2" customFormat="1" ht="15.75"/>
    <row r="451" s="2" customFormat="1" ht="15.75"/>
    <row r="452" s="2" customFormat="1" ht="15.75"/>
    <row r="453" s="2" customFormat="1" ht="15.75"/>
    <row r="454" s="2" customFormat="1" ht="15.75"/>
    <row r="455" s="2" customFormat="1" ht="15.75"/>
    <row r="456" s="2" customFormat="1" ht="15.75"/>
    <row r="457" s="2" customFormat="1" ht="15.75"/>
    <row r="458" s="2" customFormat="1" ht="15.75"/>
    <row r="459" s="2" customFormat="1" ht="15.75"/>
    <row r="460" s="2" customFormat="1" ht="15.75"/>
    <row r="461" s="2" customFormat="1" ht="15.75"/>
    <row r="462" s="2" customFormat="1" ht="15.75"/>
    <row r="463" s="2" customFormat="1" ht="15.75"/>
    <row r="464" s="2" customFormat="1" ht="15.75"/>
    <row r="465" s="2" customFormat="1" ht="15.75"/>
    <row r="466" s="2" customFormat="1" ht="15.75"/>
    <row r="467" s="2" customFormat="1" ht="15.75"/>
    <row r="468" s="2" customFormat="1" ht="15.75"/>
    <row r="469" s="2" customFormat="1" ht="15.75"/>
    <row r="470" s="2" customFormat="1" ht="15.75"/>
    <row r="471" s="2" customFormat="1" ht="15.75"/>
    <row r="472" s="2" customFormat="1" ht="15.75"/>
    <row r="473" s="2" customFormat="1" ht="15.75"/>
    <row r="474" s="2" customFormat="1" ht="15.75"/>
    <row r="475" s="2" customFormat="1" ht="15.75"/>
    <row r="476" s="2" customFormat="1" ht="15.75"/>
    <row r="477" s="2" customFormat="1" ht="15.75"/>
    <row r="478" s="2" customFormat="1" ht="15.75"/>
    <row r="479" s="2" customFormat="1" ht="15.75"/>
    <row r="480" s="2" customFormat="1" ht="15.75"/>
    <row r="481" s="2" customFormat="1" ht="15.75"/>
    <row r="482" s="2" customFormat="1" ht="15.75"/>
    <row r="483" s="2" customFormat="1" ht="15.75"/>
    <row r="484" s="2" customFormat="1" ht="15.75"/>
    <row r="485" s="2" customFormat="1" ht="15.75"/>
    <row r="486" s="2" customFormat="1" ht="15.75"/>
    <row r="487" s="2" customFormat="1" ht="15.75"/>
    <row r="488" s="2" customFormat="1" ht="15.75"/>
    <row r="489" s="2" customFormat="1" ht="15.75"/>
    <row r="490" s="2" customFormat="1" ht="15.75"/>
    <row r="491" s="2" customFormat="1" ht="15.75"/>
    <row r="492" s="2" customFormat="1" ht="15.75"/>
    <row r="493" s="2" customFormat="1" ht="15.75"/>
    <row r="494" s="2" customFormat="1" ht="15.75"/>
    <row r="495" s="2" customFormat="1" ht="15.75"/>
    <row r="496" s="2" customFormat="1" ht="15.75"/>
    <row r="497" s="2" customFormat="1" ht="15.75"/>
    <row r="498" s="2" customFormat="1" ht="15.75"/>
    <row r="499" s="2" customFormat="1" ht="15.75"/>
    <row r="500" s="2" customFormat="1" ht="15.75"/>
    <row r="501" s="2" customFormat="1" ht="15.75"/>
    <row r="502" s="2" customFormat="1" ht="15.75"/>
    <row r="503" s="2" customFormat="1" ht="15.75"/>
    <row r="504" s="2" customFormat="1" ht="15.75"/>
    <row r="505" s="2" customFormat="1" ht="15.75"/>
    <row r="506" s="2" customFormat="1" ht="15.75"/>
    <row r="507" s="2" customFormat="1" ht="15.75"/>
    <row r="508" s="2" customFormat="1" ht="15.75"/>
    <row r="509" s="2" customFormat="1" ht="15.75"/>
    <row r="510" s="2" customFormat="1" ht="15.75"/>
    <row r="511" s="2" customFormat="1" ht="15.75"/>
    <row r="512" s="2" customFormat="1" ht="15.75"/>
    <row r="513" s="2" customFormat="1" ht="15.75"/>
    <row r="514" s="2" customFormat="1" ht="15.75"/>
    <row r="515" s="2" customFormat="1" ht="15.75"/>
    <row r="516" s="2" customFormat="1" ht="15.75"/>
    <row r="517" s="2" customFormat="1" ht="15.75"/>
    <row r="518" s="2" customFormat="1" ht="15.75"/>
    <row r="519" s="2" customFormat="1" ht="15.75"/>
    <row r="520" s="2" customFormat="1" ht="15.75"/>
    <row r="521" s="2" customFormat="1" ht="15.75"/>
    <row r="522" s="2" customFormat="1" ht="15.75"/>
    <row r="523" s="2" customFormat="1" ht="15.75"/>
    <row r="524" s="2" customFormat="1" ht="15.75"/>
    <row r="525" s="2" customFormat="1" ht="15.75"/>
    <row r="526" s="2" customFormat="1" ht="15.75"/>
    <row r="527" s="2" customFormat="1" ht="15.75"/>
    <row r="528" s="2" customFormat="1" ht="15.75"/>
    <row r="529" s="2" customFormat="1" ht="15.75"/>
    <row r="530" s="2" customFormat="1" ht="15.75"/>
    <row r="531" s="2" customFormat="1" ht="15.75"/>
    <row r="532" s="2" customFormat="1" ht="15.75"/>
    <row r="533" s="2" customFormat="1" ht="15.75"/>
    <row r="534" s="2" customFormat="1" ht="15.75"/>
    <row r="535" s="2" customFormat="1" ht="15.75"/>
    <row r="536" s="2" customFormat="1" ht="15.75"/>
    <row r="537" s="2" customFormat="1" ht="15.75"/>
    <row r="538" s="2" customFormat="1" ht="15.75"/>
    <row r="539" s="2" customFormat="1" ht="15.75"/>
    <row r="540" s="2" customFormat="1" ht="15.75"/>
    <row r="541" s="2" customFormat="1" ht="15.75"/>
    <row r="542" s="2" customFormat="1" ht="15.75"/>
    <row r="543" s="2" customFormat="1" ht="15.75"/>
    <row r="544" s="2" customFormat="1" ht="15.75"/>
    <row r="545" s="2" customFormat="1" ht="15.75"/>
    <row r="546" s="2" customFormat="1" ht="15.75"/>
    <row r="547" s="2" customFormat="1" ht="15.75"/>
    <row r="548" s="2" customFormat="1" ht="15.75"/>
    <row r="549" s="2" customFormat="1" ht="15.75"/>
    <row r="550" s="2" customFormat="1" ht="15.75"/>
    <row r="551" s="2" customFormat="1" ht="15.75"/>
    <row r="552" s="2" customFormat="1" ht="15.75"/>
    <row r="553" s="2" customFormat="1" ht="15.75"/>
    <row r="554" s="2" customFormat="1" ht="15.75"/>
    <row r="555" s="2" customFormat="1" ht="15.75"/>
    <row r="556" s="2" customFormat="1" ht="15.75"/>
    <row r="557" s="2" customFormat="1" ht="15.75"/>
    <row r="558" s="2" customFormat="1" ht="15.75"/>
    <row r="559" s="2" customFormat="1" ht="15.75"/>
    <row r="560" s="2" customFormat="1" ht="15.75"/>
    <row r="561" s="2" customFormat="1" ht="15.75"/>
    <row r="562" s="2" customFormat="1" ht="15.75"/>
    <row r="563" s="2" customFormat="1" ht="15.75"/>
    <row r="564" s="2" customFormat="1" ht="15.75"/>
    <row r="565" s="2" customFormat="1" ht="15.75"/>
    <row r="566" s="2" customFormat="1" ht="15.75"/>
    <row r="567" s="2" customFormat="1" ht="15.75"/>
    <row r="568" s="2" customFormat="1" ht="15.75"/>
    <row r="569" s="2" customFormat="1" ht="15.75"/>
    <row r="570" s="2" customFormat="1" ht="15.75"/>
    <row r="571" s="2" customFormat="1" ht="15.75"/>
    <row r="572" s="2" customFormat="1" ht="15.75"/>
    <row r="573" s="2" customFormat="1" ht="15.75"/>
    <row r="574" s="2" customFormat="1" ht="15.75"/>
    <row r="575" s="2" customFormat="1" ht="15.75"/>
    <row r="576" s="2" customFormat="1" ht="15.75"/>
    <row r="577" s="2" customFormat="1" ht="15.75"/>
    <row r="578" s="2" customFormat="1" ht="15.75"/>
    <row r="579" s="2" customFormat="1" ht="15.75"/>
    <row r="580" s="2" customFormat="1" ht="15.75"/>
    <row r="581" s="2" customFormat="1" ht="15.75"/>
    <row r="582" s="2" customFormat="1" ht="15.75"/>
    <row r="583" s="2" customFormat="1" ht="15.75"/>
    <row r="584" s="2" customFormat="1" ht="15.75"/>
    <row r="585" s="2" customFormat="1" ht="15.75"/>
    <row r="586" s="2" customFormat="1" ht="15.75"/>
    <row r="587" s="2" customFormat="1" ht="15.75"/>
    <row r="588" s="2" customFormat="1" ht="15.75"/>
    <row r="589" s="2" customFormat="1" ht="15.75"/>
    <row r="590" s="2" customFormat="1" ht="15.75"/>
    <row r="591" s="2" customFormat="1" ht="15.75"/>
    <row r="592" s="2" customFormat="1" ht="15.75"/>
    <row r="593" s="2" customFormat="1" ht="15.75"/>
    <row r="594" s="2" customFormat="1" ht="15.75"/>
    <row r="595" s="2" customFormat="1" ht="15.75"/>
    <row r="596" s="2" customFormat="1" ht="15.75"/>
    <row r="597" s="2" customFormat="1" ht="15.75"/>
    <row r="598" s="2" customFormat="1" ht="15.75"/>
    <row r="599" s="2" customFormat="1" ht="15.75"/>
    <row r="600" s="2" customFormat="1" ht="15.75"/>
    <row r="601" s="2" customFormat="1" ht="15.75"/>
    <row r="602" s="2" customFormat="1" ht="15.75"/>
    <row r="603" s="2" customFormat="1" ht="15.75"/>
    <row r="604" s="2" customFormat="1" ht="15.75"/>
    <row r="605" s="2" customFormat="1" ht="15.75"/>
    <row r="606" s="2" customFormat="1" ht="15.75"/>
    <row r="607" s="2" customFormat="1" ht="15.75"/>
    <row r="608" s="2" customFormat="1" ht="15.75"/>
    <row r="609" s="2" customFormat="1" ht="15.75"/>
    <row r="610" s="2" customFormat="1" ht="15.75"/>
    <row r="611" s="2" customFormat="1" ht="15.75"/>
    <row r="612" s="2" customFormat="1" ht="15.75"/>
    <row r="613" s="2" customFormat="1" ht="15.75"/>
    <row r="614" s="2" customFormat="1" ht="15.75"/>
    <row r="615" s="2" customFormat="1" ht="15.75"/>
    <row r="616" s="2" customFormat="1" ht="15.75"/>
    <row r="617" s="2" customFormat="1" ht="15.75"/>
    <row r="618" s="2" customFormat="1" ht="15.75"/>
    <row r="619" s="2" customFormat="1" ht="15.75"/>
    <row r="620" s="2" customFormat="1" ht="15.75"/>
    <row r="621" s="2" customFormat="1" ht="15.75"/>
    <row r="622" s="2" customFormat="1" ht="15.75"/>
    <row r="623" s="2" customFormat="1" ht="15.75"/>
    <row r="624" s="2" customFormat="1" ht="15.75"/>
    <row r="625" s="2" customFormat="1" ht="15.75"/>
    <row r="626" s="2" customFormat="1" ht="15.75"/>
    <row r="627" s="2" customFormat="1" ht="15.75"/>
    <row r="628" s="2" customFormat="1" ht="15.75"/>
    <row r="629" s="2" customFormat="1" ht="15.75"/>
    <row r="630" s="2" customFormat="1" ht="15.75"/>
    <row r="631" s="2" customFormat="1" ht="15.75"/>
    <row r="632" s="2" customFormat="1" ht="15.75"/>
    <row r="633" s="2" customFormat="1" ht="15.75"/>
    <row r="634" s="2" customFormat="1" ht="15.75"/>
    <row r="635" s="2" customFormat="1" ht="15.75"/>
    <row r="636" s="2" customFormat="1" ht="15.75"/>
    <row r="637" s="2" customFormat="1" ht="15.75"/>
    <row r="638" s="2" customFormat="1" ht="15.75"/>
    <row r="639" s="2" customFormat="1" ht="15.75"/>
    <row r="640" s="2" customFormat="1" ht="15.75"/>
    <row r="641" s="2" customFormat="1" ht="15.75"/>
    <row r="642" s="2" customFormat="1" ht="15.75"/>
    <row r="643" s="2" customFormat="1" ht="15.75"/>
    <row r="644" s="2" customFormat="1" ht="15.75"/>
    <row r="645" s="2" customFormat="1" ht="15.75"/>
    <row r="646" s="2" customFormat="1" ht="15.75"/>
    <row r="647" s="2" customFormat="1" ht="15.75"/>
    <row r="648" s="2" customFormat="1" ht="15.75"/>
    <row r="649" s="2" customFormat="1" ht="15.75"/>
    <row r="650" s="2" customFormat="1" ht="15.75"/>
    <row r="651" s="2" customFormat="1" ht="15.75"/>
    <row r="652" s="2" customFormat="1" ht="15.75"/>
    <row r="653" s="2" customFormat="1" ht="15.75"/>
    <row r="654" s="2" customFormat="1" ht="15.75"/>
    <row r="655" s="2" customFormat="1" ht="15.75"/>
    <row r="656" s="2" customFormat="1" ht="15.75"/>
    <row r="657" s="2" customFormat="1" ht="15.75"/>
    <row r="658" s="2" customFormat="1" ht="15.75"/>
    <row r="659" s="2" customFormat="1" ht="15.75"/>
    <row r="660" s="2" customFormat="1" ht="15.75"/>
    <row r="661" s="2" customFormat="1" ht="15.75"/>
    <row r="662" s="2" customFormat="1" ht="15.75"/>
    <row r="663" s="2" customFormat="1" ht="15.75"/>
    <row r="664" s="2" customFormat="1" ht="15.75"/>
    <row r="665" s="2" customFormat="1" ht="15.75"/>
    <row r="666" s="2" customFormat="1" ht="15.75"/>
    <row r="667" s="2" customFormat="1" ht="15.75"/>
    <row r="668" s="2" customFormat="1" ht="15.75"/>
    <row r="669" s="2" customFormat="1" ht="15.75"/>
    <row r="670" s="2" customFormat="1" ht="15.75"/>
    <row r="671" s="2" customFormat="1" ht="15.75"/>
    <row r="672" s="2" customFormat="1" ht="15.75"/>
    <row r="673" s="2" customFormat="1" ht="15.75"/>
    <row r="674" s="2" customFormat="1" ht="15.75"/>
    <row r="675" s="2" customFormat="1" ht="15.75"/>
    <row r="676" s="2" customFormat="1" ht="15.75"/>
    <row r="677" s="2" customFormat="1" ht="15.75"/>
    <row r="678" s="2" customFormat="1" ht="15.75"/>
    <row r="679" s="2" customFormat="1" ht="15.75"/>
    <row r="680" s="2" customFormat="1" ht="15.75"/>
    <row r="681" s="2" customFormat="1" ht="15.75"/>
    <row r="682" s="2" customFormat="1" ht="15.75"/>
    <row r="683" s="2" customFormat="1" ht="15.75"/>
    <row r="684" s="2" customFormat="1" ht="15.75"/>
    <row r="685" s="2" customFormat="1" ht="15.75"/>
    <row r="686" s="2" customFormat="1" ht="15.75"/>
    <row r="687" s="2" customFormat="1" ht="15.75"/>
    <row r="688" s="2" customFormat="1" ht="15.75"/>
    <row r="689" s="2" customFormat="1" ht="15.75"/>
    <row r="690" s="2" customFormat="1" ht="15.75"/>
    <row r="691" s="2" customFormat="1" ht="15.75"/>
    <row r="692" s="2" customFormat="1" ht="15.75"/>
    <row r="693" s="2" customFormat="1" ht="15.75"/>
    <row r="694" s="2" customFormat="1" ht="15.75"/>
    <row r="695" s="2" customFormat="1" ht="15.75"/>
    <row r="696" s="2" customFormat="1" ht="15.75"/>
    <row r="697" s="2" customFormat="1" ht="15.75"/>
    <row r="698" s="2" customFormat="1" ht="15.75"/>
    <row r="699" s="2" customFormat="1" ht="15.75"/>
    <row r="700" s="2" customFormat="1" ht="15.75"/>
    <row r="701" s="2" customFormat="1" ht="15.75"/>
    <row r="702" s="2" customFormat="1" ht="15.75"/>
    <row r="703" s="2" customFormat="1" ht="15.75"/>
    <row r="704" s="2" customFormat="1" ht="15.75"/>
    <row r="705" s="2" customFormat="1" ht="15.75"/>
    <row r="706" s="2" customFormat="1" ht="15.75"/>
    <row r="707" s="2" customFormat="1" ht="15.75"/>
    <row r="708" s="2" customFormat="1" ht="15.75"/>
    <row r="709" s="2" customFormat="1" ht="15.75"/>
    <row r="710" s="2" customFormat="1" ht="15.75"/>
    <row r="711" s="2" customFormat="1" ht="15.75"/>
    <row r="712" s="2" customFormat="1" ht="15.75"/>
    <row r="713" s="2" customFormat="1" ht="15.75"/>
    <row r="714" s="2" customFormat="1" ht="15.75"/>
    <row r="715" s="2" customFormat="1" ht="15.75"/>
    <row r="716" s="2" customFormat="1" ht="15.75"/>
    <row r="717" s="2" customFormat="1" ht="15.75"/>
    <row r="718" s="2" customFormat="1" ht="15.75"/>
    <row r="719" s="2" customFormat="1" ht="15.75"/>
    <row r="720" s="2" customFormat="1" ht="15.75"/>
    <row r="721" s="2" customFormat="1" ht="15.75"/>
    <row r="722" s="2" customFormat="1" ht="15.75"/>
    <row r="723" s="2" customFormat="1" ht="15.75"/>
    <row r="724" s="2" customFormat="1" ht="15.75"/>
    <row r="725" s="2" customFormat="1" ht="15.75"/>
    <row r="726" s="2" customFormat="1" ht="15.75"/>
    <row r="727" s="2" customFormat="1" ht="15.75"/>
    <row r="728" s="2" customFormat="1" ht="15.75"/>
    <row r="729" s="2" customFormat="1" ht="15.75"/>
    <row r="730" s="2" customFormat="1" ht="15.75"/>
    <row r="731" s="2" customFormat="1" ht="15.75"/>
    <row r="732" s="2" customFormat="1" ht="15.75"/>
    <row r="733" s="2" customFormat="1" ht="15.75"/>
    <row r="734" s="2" customFormat="1" ht="15.75"/>
    <row r="735" s="2" customFormat="1" ht="15.75"/>
    <row r="736" s="2" customFormat="1" ht="15.75"/>
    <row r="737" s="2" customFormat="1" ht="15.75"/>
    <row r="738" s="2" customFormat="1" ht="15.75"/>
    <row r="739" s="2" customFormat="1" ht="15.75"/>
    <row r="740" s="2" customFormat="1" ht="15.75"/>
    <row r="741" s="2" customFormat="1" ht="15.75"/>
    <row r="742" s="2" customFormat="1" ht="15.75"/>
    <row r="743" s="2" customFormat="1" ht="15.75"/>
    <row r="744" s="2" customFormat="1" ht="15.75"/>
    <row r="745" s="2" customFormat="1" ht="15.75"/>
    <row r="746" s="2" customFormat="1" ht="15.75"/>
    <row r="747" s="2" customFormat="1" ht="15.75"/>
    <row r="748" s="2" customFormat="1" ht="15.75"/>
    <row r="749" s="2" customFormat="1" ht="15.75"/>
    <row r="750" s="2" customFormat="1" ht="15.75"/>
    <row r="751" s="2" customFormat="1" ht="15.75"/>
    <row r="752" s="2" customFormat="1" ht="15.75"/>
    <row r="753" s="2" customFormat="1" ht="15.75"/>
    <row r="754" s="2" customFormat="1" ht="15.75"/>
    <row r="755" s="2" customFormat="1" ht="15.75"/>
    <row r="756" s="2" customFormat="1" ht="15.75"/>
    <row r="757" s="2" customFormat="1" ht="15.75"/>
    <row r="758" s="2" customFormat="1" ht="15.75"/>
    <row r="759" s="2" customFormat="1" ht="15.75"/>
    <row r="760" s="2" customFormat="1" ht="15.75"/>
    <row r="761" s="2" customFormat="1" ht="15.75"/>
    <row r="762" s="2" customFormat="1" ht="15.75"/>
    <row r="763" s="2" customFormat="1" ht="15.75"/>
    <row r="764" s="2" customFormat="1" ht="15.75"/>
    <row r="765" s="2" customFormat="1" ht="15.75"/>
    <row r="766" s="2" customFormat="1" ht="15.75"/>
    <row r="767" s="2" customFormat="1" ht="15.75"/>
    <row r="768" s="2" customFormat="1" ht="15.75"/>
    <row r="769" s="2" customFormat="1" ht="15.75"/>
    <row r="770" s="2" customFormat="1" ht="15.75"/>
    <row r="771" s="2" customFormat="1" ht="15.75"/>
    <row r="772" s="2" customFormat="1" ht="15.75"/>
    <row r="773" s="2" customFormat="1" ht="15.75"/>
    <row r="774" s="2" customFormat="1" ht="15.75"/>
    <row r="775" s="2" customFormat="1" ht="15.75"/>
    <row r="776" s="2" customFormat="1" ht="15.75"/>
    <row r="777" s="2" customFormat="1" ht="15.75"/>
    <row r="778" s="2" customFormat="1" ht="15.75"/>
    <row r="779" s="2" customFormat="1" ht="15.75"/>
    <row r="780" s="2" customFormat="1" ht="15.75"/>
    <row r="781" s="2" customFormat="1" ht="15.75"/>
    <row r="782" s="2" customFormat="1" ht="15.75"/>
    <row r="783" s="2" customFormat="1" ht="15.75"/>
    <row r="784" s="2" customFormat="1" ht="15.75"/>
    <row r="785" s="2" customFormat="1" ht="15.75"/>
    <row r="786" s="2" customFormat="1" ht="15.75"/>
    <row r="787" s="2" customFormat="1" ht="15.75"/>
    <row r="788" s="2" customFormat="1" ht="15.75"/>
    <row r="789" s="2" customFormat="1" ht="15.75"/>
    <row r="790" s="2" customFormat="1" ht="15.75"/>
    <row r="791" s="2" customFormat="1" ht="15.75"/>
    <row r="792" s="2" customFormat="1" ht="15.75"/>
    <row r="793" s="2" customFormat="1" ht="15.75"/>
    <row r="794" s="2" customFormat="1" ht="15.75"/>
    <row r="795" s="2" customFormat="1" ht="15.75"/>
    <row r="796" s="2" customFormat="1" ht="15.75"/>
    <row r="797" s="2" customFormat="1" ht="15.75"/>
    <row r="798" s="2" customFormat="1" ht="15.75"/>
    <row r="799" s="2" customFormat="1" ht="15.75"/>
    <row r="800" s="2" customFormat="1" ht="15.75"/>
    <row r="801" s="2" customFormat="1" ht="15.75"/>
    <row r="802" s="2" customFormat="1" ht="15.75"/>
    <row r="803" s="2" customFormat="1" ht="15.75"/>
    <row r="804" s="2" customFormat="1" ht="15.75"/>
    <row r="805" s="2" customFormat="1" ht="15.75"/>
    <row r="806" s="2" customFormat="1" ht="15.75"/>
    <row r="807" s="2" customFormat="1" ht="15.75"/>
    <row r="808" s="2" customFormat="1" ht="15.75"/>
    <row r="809" s="2" customFormat="1" ht="15.75"/>
    <row r="810" s="2" customFormat="1" ht="15.75"/>
    <row r="811" s="2" customFormat="1" ht="15.75"/>
    <row r="812" s="2" customFormat="1" ht="15.75"/>
    <row r="813" s="2" customFormat="1" ht="15.75"/>
    <row r="814" s="2" customFormat="1" ht="15.75"/>
    <row r="815" s="2" customFormat="1" ht="15.75"/>
    <row r="816" s="2" customFormat="1" ht="15.75"/>
    <row r="817" s="2" customFormat="1" ht="15.75"/>
    <row r="818" s="2" customFormat="1" ht="15.75"/>
    <row r="819" s="2" customFormat="1" ht="15.75"/>
    <row r="820" s="2" customFormat="1" ht="15.75"/>
    <row r="821" s="2" customFormat="1" ht="15.75"/>
    <row r="822" s="2" customFormat="1" ht="15.75"/>
    <row r="823" s="2" customFormat="1" ht="15.75"/>
    <row r="824" s="2" customFormat="1" ht="15.75"/>
    <row r="825" s="2" customFormat="1" ht="15.75"/>
    <row r="826" s="2" customFormat="1" ht="15.75"/>
    <row r="827" s="2" customFormat="1" ht="15.75"/>
    <row r="828" s="2" customFormat="1" ht="15.75"/>
    <row r="829" s="2" customFormat="1" ht="15.75"/>
    <row r="830" s="2" customFormat="1" ht="15.75"/>
    <row r="831" s="2" customFormat="1" ht="15.75"/>
    <row r="832" s="2" customFormat="1" ht="15.75"/>
    <row r="833" s="2" customFormat="1" ht="15.75"/>
    <row r="834" s="2" customFormat="1" ht="15.75"/>
    <row r="835" s="2" customFormat="1" ht="15.75"/>
    <row r="836" s="2" customFormat="1" ht="15.75"/>
    <row r="837" s="2" customFormat="1" ht="15.75"/>
    <row r="838" s="2" customFormat="1" ht="15.75"/>
    <row r="839" s="2" customFormat="1" ht="15.75"/>
    <row r="840" s="2" customFormat="1" ht="15.75"/>
    <row r="841" s="2" customFormat="1" ht="15.75"/>
    <row r="842" s="2" customFormat="1" ht="15.75"/>
    <row r="843" s="2" customFormat="1" ht="15.75"/>
    <row r="844" s="2" customFormat="1" ht="15.75"/>
    <row r="845" s="2" customFormat="1" ht="15.75"/>
    <row r="846" s="2" customFormat="1" ht="15.75"/>
    <row r="847" s="2" customFormat="1" ht="15.75"/>
    <row r="848" s="2" customFormat="1" ht="15.75"/>
    <row r="849" s="2" customFormat="1" ht="15.75"/>
    <row r="850" s="2" customFormat="1" ht="15.75"/>
    <row r="851" s="2" customFormat="1" ht="15.75"/>
    <row r="852" s="2" customFormat="1" ht="15.75"/>
    <row r="853" s="2" customFormat="1" ht="15.75"/>
    <row r="854" s="2" customFormat="1" ht="15.75"/>
    <row r="855" s="2" customFormat="1" ht="15.75"/>
    <row r="856" s="2" customFormat="1" ht="15.75"/>
    <row r="857" s="2" customFormat="1" ht="15.75"/>
    <row r="858" s="2" customFormat="1" ht="15.75"/>
    <row r="859" s="2" customFormat="1" ht="15.75"/>
    <row r="860" s="2" customFormat="1" ht="15.75"/>
    <row r="861" s="2" customFormat="1" ht="15.75"/>
    <row r="862" s="2" customFormat="1" ht="15.75"/>
    <row r="863" s="2" customFormat="1" ht="15.75"/>
    <row r="864" s="2" customFormat="1" ht="15.75"/>
    <row r="865" s="2" customFormat="1" ht="15.75"/>
    <row r="866" s="2" customFormat="1" ht="15.75"/>
    <row r="867" s="2" customFormat="1" ht="15.75"/>
    <row r="868" s="2" customFormat="1" ht="15.75"/>
    <row r="869" s="2" customFormat="1" ht="15.75"/>
    <row r="870" s="2" customFormat="1" ht="15.75"/>
    <row r="871" s="2" customFormat="1" ht="15.75"/>
    <row r="872" s="2" customFormat="1" ht="15.75"/>
    <row r="873" s="2" customFormat="1" ht="15.75"/>
    <row r="874" s="2" customFormat="1" ht="15.75"/>
    <row r="875" s="2" customFormat="1" ht="15.75"/>
    <row r="876" s="2" customFormat="1" ht="15.75"/>
    <row r="877" s="2" customFormat="1" ht="15.75"/>
    <row r="878" s="2" customFormat="1" ht="15.75"/>
    <row r="879" s="2" customFormat="1" ht="15.75"/>
    <row r="880" s="2" customFormat="1" ht="15.75"/>
    <row r="881" s="2" customFormat="1" ht="15.75"/>
    <row r="882" s="2" customFormat="1" ht="15.75"/>
    <row r="883" s="2" customFormat="1" ht="15.75"/>
    <row r="884" s="2" customFormat="1" ht="15.75"/>
    <row r="885" s="2" customFormat="1" ht="15.75"/>
    <row r="886" s="2" customFormat="1" ht="15.75"/>
    <row r="887" s="2" customFormat="1" ht="15.75"/>
    <row r="888" s="2" customFormat="1" ht="15.75"/>
    <row r="889" s="2" customFormat="1" ht="15.75"/>
    <row r="890" s="2" customFormat="1" ht="15.75"/>
    <row r="891" s="2" customFormat="1" ht="15.75"/>
    <row r="892" s="2" customFormat="1" ht="15.75"/>
    <row r="893" s="2" customFormat="1" ht="15.75"/>
    <row r="894" s="2" customFormat="1" ht="15.75"/>
    <row r="895" s="2" customFormat="1" ht="15.75"/>
    <row r="896" s="2" customFormat="1" ht="15.75"/>
    <row r="897" s="2" customFormat="1" ht="15.75"/>
    <row r="898" s="2" customFormat="1" ht="15.75"/>
    <row r="899" s="2" customFormat="1" ht="15.75"/>
    <row r="900" s="2" customFormat="1" ht="15.75"/>
    <row r="901" s="2" customFormat="1" ht="15.75"/>
    <row r="902" s="2" customFormat="1" ht="15.75"/>
    <row r="903" s="2" customFormat="1" ht="15.75"/>
    <row r="904" s="2" customFormat="1" ht="15.75"/>
    <row r="905" s="2" customFormat="1" ht="15.75"/>
    <row r="906" s="2" customFormat="1" ht="15.75"/>
    <row r="907" s="2" customFormat="1" ht="15.75"/>
    <row r="908" s="2" customFormat="1" ht="15.75"/>
    <row r="909" s="2" customFormat="1" ht="15.75"/>
    <row r="910" s="2" customFormat="1" ht="15.75"/>
    <row r="911" s="2" customFormat="1" ht="15.75"/>
    <row r="912" s="2" customFormat="1" ht="15.75"/>
    <row r="913" s="2" customFormat="1" ht="15.75"/>
    <row r="914" s="2" customFormat="1" ht="15.75"/>
    <row r="915" s="2" customFormat="1" ht="15.75"/>
    <row r="916" s="2" customFormat="1" ht="15.75"/>
    <row r="917" s="2" customFormat="1" ht="15.75"/>
    <row r="918" s="2" customFormat="1" ht="15.75"/>
    <row r="919" s="2" customFormat="1" ht="15.75"/>
    <row r="920" s="2" customFormat="1" ht="15.75"/>
    <row r="921" s="2" customFormat="1" ht="15.75"/>
    <row r="922" s="2" customFormat="1" ht="15.75"/>
    <row r="923" s="2" customFormat="1" ht="15.75"/>
    <row r="924" s="2" customFormat="1" ht="15.75"/>
    <row r="925" s="2" customFormat="1" ht="15.75"/>
    <row r="926" s="2" customFormat="1" ht="15.75"/>
    <row r="927" s="2" customFormat="1" ht="15.75"/>
    <row r="928" s="2" customFormat="1" ht="15.75"/>
    <row r="929" s="2" customFormat="1" ht="15.75"/>
    <row r="930" s="2" customFormat="1" ht="15.75"/>
    <row r="931" s="2" customFormat="1" ht="15.75"/>
    <row r="932" s="2" customFormat="1" ht="15.75"/>
    <row r="933" s="2" customFormat="1" ht="15.75"/>
    <row r="934" s="2" customFormat="1" ht="15.75"/>
    <row r="935" s="2" customFormat="1" ht="15.75"/>
    <row r="936" s="2" customFormat="1" ht="15.75"/>
    <row r="937" s="2" customFormat="1" ht="15.75"/>
    <row r="938" s="2" customFormat="1" ht="15.75"/>
    <row r="939" s="2" customFormat="1" ht="15.75"/>
    <row r="940" s="2" customFormat="1" ht="15.75"/>
    <row r="941" s="2" customFormat="1" ht="15.75"/>
    <row r="942" s="2" customFormat="1" ht="15.75"/>
    <row r="943" s="2" customFormat="1" ht="15.75"/>
    <row r="944" s="2" customFormat="1" ht="15.75"/>
    <row r="945" s="2" customFormat="1" ht="15.75"/>
    <row r="946" s="2" customFormat="1" ht="15.75"/>
    <row r="947" s="2" customFormat="1" ht="15.75"/>
    <row r="948" s="2" customFormat="1" ht="15.75"/>
    <row r="949" s="2" customFormat="1" ht="15.75"/>
    <row r="950" s="2" customFormat="1" ht="15.75"/>
    <row r="951" s="2" customFormat="1" ht="15.75"/>
    <row r="952" s="2" customFormat="1" ht="15.75"/>
    <row r="953" s="2" customFormat="1" ht="15.75"/>
    <row r="954" s="2" customFormat="1" ht="15.75"/>
    <row r="955" s="2" customFormat="1" ht="15.75"/>
    <row r="956" s="2" customFormat="1" ht="15.75"/>
    <row r="957" s="2" customFormat="1" ht="15.75"/>
    <row r="958" s="2" customFormat="1" ht="15.75"/>
    <row r="959" s="2" customFormat="1" ht="15.75"/>
    <row r="960" s="2" customFormat="1" ht="15.75"/>
    <row r="961" s="2" customFormat="1" ht="15.75"/>
    <row r="962" s="2" customFormat="1" ht="15.75"/>
    <row r="963" s="2" customFormat="1" ht="15.75"/>
    <row r="964" s="2" customFormat="1" ht="15.75"/>
    <row r="965" s="2" customFormat="1" ht="15.75"/>
    <row r="966" s="2" customFormat="1" ht="15.75"/>
    <row r="967" s="2" customFormat="1" ht="15.75"/>
    <row r="968" s="2" customFormat="1" ht="15.75"/>
    <row r="969" s="2" customFormat="1" ht="15.75"/>
    <row r="970" s="2" customFormat="1" ht="15.75"/>
    <row r="971" s="2" customFormat="1" ht="15.75"/>
    <row r="972" s="2" customFormat="1" ht="15.75"/>
    <row r="973" s="2" customFormat="1" ht="15.75"/>
    <row r="974" s="2" customFormat="1" ht="15.75"/>
    <row r="975" s="2" customFormat="1" ht="15.75"/>
    <row r="976" s="2" customFormat="1" ht="15.75"/>
    <row r="977" s="2" customFormat="1" ht="15.75"/>
    <row r="978" s="2" customFormat="1" ht="15.75"/>
    <row r="979" s="2" customFormat="1" ht="15.75"/>
    <row r="980" s="2" customFormat="1" ht="15.75"/>
    <row r="981" s="2" customFormat="1" ht="15.75"/>
    <row r="982" s="2" customFormat="1" ht="15.75"/>
    <row r="983" s="2" customFormat="1" ht="15.75"/>
    <row r="984" s="2" customFormat="1" ht="15.75"/>
    <row r="985" s="2" customFormat="1" ht="15.75"/>
    <row r="986" s="2" customFormat="1" ht="15.75"/>
    <row r="987" s="2" customFormat="1" ht="15.75"/>
    <row r="988" s="2" customFormat="1" ht="15.75"/>
    <row r="989" s="2" customFormat="1" ht="15.75"/>
    <row r="990" s="2" customFormat="1" ht="15.75"/>
    <row r="991" s="2" customFormat="1" ht="15.75"/>
    <row r="992" s="2" customFormat="1" ht="15.75"/>
    <row r="993" s="2" customFormat="1" ht="15.75"/>
    <row r="994" s="2" customFormat="1" ht="15.75"/>
    <row r="995" s="2" customFormat="1" ht="15.75"/>
    <row r="996" s="2" customFormat="1" ht="15.75"/>
    <row r="997" s="2" customFormat="1" ht="15.75"/>
    <row r="998" s="2" customFormat="1" ht="15.75"/>
    <row r="999" s="2" customFormat="1" ht="15.75"/>
    <row r="1000" s="2" customFormat="1" ht="15.75"/>
    <row r="1001" s="2" customFormat="1" ht="15.75"/>
    <row r="1002" s="2" customFormat="1" ht="15.75"/>
    <row r="1003" s="2" customFormat="1" ht="15.75"/>
    <row r="1004" s="2" customFormat="1" ht="15.75"/>
    <row r="1005" s="2" customFormat="1" ht="15.75"/>
    <row r="1006" s="2" customFormat="1" ht="15.75"/>
    <row r="1007" s="2" customFormat="1" ht="15.75"/>
    <row r="1008" s="2" customFormat="1" ht="15.75"/>
    <row r="1009" s="2" customFormat="1" ht="15.75"/>
    <row r="1010" s="2" customFormat="1" ht="15.75"/>
    <row r="1011" s="2" customFormat="1" ht="15.75"/>
    <row r="1012" s="2" customFormat="1" ht="15.75"/>
    <row r="1013" s="2" customFormat="1" ht="15.75"/>
    <row r="1014" s="2" customFormat="1" ht="15.75"/>
    <row r="1015" s="2" customFormat="1" ht="15.75"/>
    <row r="1016" s="2" customFormat="1" ht="15.75"/>
    <row r="1017" s="2" customFormat="1" ht="15.75"/>
    <row r="1018" s="2" customFormat="1" ht="15.75"/>
    <row r="1019" s="2" customFormat="1" ht="15.75"/>
    <row r="1020" s="2" customFormat="1" ht="15.75"/>
    <row r="1021" s="2" customFormat="1" ht="15.75"/>
    <row r="1022" s="2" customFormat="1" ht="15.75"/>
    <row r="1023" s="2" customFormat="1" ht="15.75"/>
    <row r="1024" s="2" customFormat="1" ht="15.75"/>
    <row r="1025" s="2" customFormat="1" ht="15.75"/>
    <row r="1026" s="2" customFormat="1" ht="15.75"/>
    <row r="1027" s="2" customFormat="1" ht="15.75"/>
    <row r="1028" s="2" customFormat="1" ht="15.75"/>
    <row r="1029" s="2" customFormat="1" ht="15.75"/>
    <row r="1030" s="2" customFormat="1" ht="15.75"/>
    <row r="1031" s="2" customFormat="1" ht="15.75"/>
    <row r="1032" s="2" customFormat="1" ht="15.75"/>
    <row r="1033" s="2" customFormat="1" ht="15.75"/>
    <row r="1034" s="2" customFormat="1" ht="15.75"/>
    <row r="1035" s="2" customFormat="1" ht="15.75"/>
    <row r="1036" s="2" customFormat="1" ht="15.75"/>
    <row r="1037" s="2" customFormat="1" ht="15.75"/>
    <row r="1038" s="2" customFormat="1" ht="15.75"/>
    <row r="1039" s="2" customFormat="1" ht="15.75"/>
    <row r="1040" s="2" customFormat="1" ht="15.75"/>
    <row r="1041" s="2" customFormat="1" ht="15.75"/>
    <row r="1042" s="2" customFormat="1" ht="15.75"/>
    <row r="1043" s="2" customFormat="1" ht="15.75"/>
    <row r="1044" s="2" customFormat="1" ht="15.75"/>
    <row r="1045" s="2" customFormat="1" ht="15.75"/>
    <row r="1046" s="2" customFormat="1" ht="15.75"/>
    <row r="1047" s="2" customFormat="1" ht="15.75"/>
    <row r="1048" s="2" customFormat="1" ht="15.75"/>
  </sheetData>
  <sheetProtection/>
  <mergeCells count="64">
    <mergeCell ref="B2:E2"/>
    <mergeCell ref="G2:T2"/>
    <mergeCell ref="G3:T3"/>
    <mergeCell ref="B4:F4"/>
    <mergeCell ref="G4:T4"/>
    <mergeCell ref="C7:T7"/>
    <mergeCell ref="B8:D8"/>
    <mergeCell ref="I8:T8"/>
    <mergeCell ref="B9:B10"/>
    <mergeCell ref="C9:D10"/>
    <mergeCell ref="H9:H10"/>
    <mergeCell ref="I9:T9"/>
    <mergeCell ref="I10:T10"/>
    <mergeCell ref="C11:D13"/>
    <mergeCell ref="H11:H13"/>
    <mergeCell ref="I11:T11"/>
    <mergeCell ref="I12:T12"/>
    <mergeCell ref="I13:T13"/>
    <mergeCell ref="B17:B18"/>
    <mergeCell ref="I17:T17"/>
    <mergeCell ref="I18:T18"/>
    <mergeCell ref="I19:T19"/>
    <mergeCell ref="I20:T20"/>
    <mergeCell ref="C14:D21"/>
    <mergeCell ref="H14:H21"/>
    <mergeCell ref="I14:T14"/>
    <mergeCell ref="I15:T15"/>
    <mergeCell ref="I16:T16"/>
    <mergeCell ref="I21:T21"/>
    <mergeCell ref="B22:B23"/>
    <mergeCell ref="C22:D23"/>
    <mergeCell ref="H22:H23"/>
    <mergeCell ref="I22:T22"/>
    <mergeCell ref="I23:T23"/>
    <mergeCell ref="B27:B28"/>
    <mergeCell ref="I27:T27"/>
    <mergeCell ref="I28:T28"/>
    <mergeCell ref="I29:T29"/>
    <mergeCell ref="I30:T30"/>
    <mergeCell ref="C24:D31"/>
    <mergeCell ref="H24:H31"/>
    <mergeCell ref="I24:T24"/>
    <mergeCell ref="I25:T25"/>
    <mergeCell ref="I26:T26"/>
    <mergeCell ref="I31:T31"/>
    <mergeCell ref="C32:D36"/>
    <mergeCell ref="H32:H36"/>
    <mergeCell ref="I32:T32"/>
    <mergeCell ref="I33:T33"/>
    <mergeCell ref="I34:T34"/>
    <mergeCell ref="I35:T35"/>
    <mergeCell ref="I36:T36"/>
    <mergeCell ref="C37:D40"/>
    <mergeCell ref="H37:H40"/>
    <mergeCell ref="I37:T37"/>
    <mergeCell ref="B38:B39"/>
    <mergeCell ref="I38:T38"/>
    <mergeCell ref="I39:T39"/>
    <mergeCell ref="I40:T40"/>
    <mergeCell ref="B44:C44"/>
    <mergeCell ref="B45:T45"/>
    <mergeCell ref="B46:T46"/>
    <mergeCell ref="B47:T47"/>
    <mergeCell ref="B48:T48"/>
  </mergeCells>
  <printOptions/>
  <pageMargins left="0.7" right="0.7" top="0.75" bottom="0.75" header="0.511805555555555" footer="0.51180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tabColor rgb="FFD07F27"/>
  </sheetPr>
  <dimension ref="A1:HZ1034"/>
  <sheetViews>
    <sheetView zoomScalePageLayoutView="0" workbookViewId="0" topLeftCell="A25">
      <selection activeCell="C37" sqref="C37"/>
    </sheetView>
  </sheetViews>
  <sheetFormatPr defaultColWidth="10.875" defaultRowHeight="15.75"/>
  <cols>
    <col min="1" max="1" width="0.875" style="0" customWidth="1"/>
    <col min="2" max="4" width="10.875" style="0" customWidth="1"/>
    <col min="5" max="14" width="11.00390625" style="0" customWidth="1"/>
    <col min="15" max="15" width="8.125" style="0" customWidth="1"/>
    <col min="16" max="16" width="11.00390625" style="0" customWidth="1"/>
    <col min="17" max="17" width="17.125" style="0" customWidth="1"/>
    <col min="18" max="18" width="11.00390625" style="0" customWidth="1"/>
    <col min="19" max="19" width="15.125" style="0" customWidth="1"/>
    <col min="20" max="20" width="0.875" style="0" customWidth="1"/>
    <col min="21" max="21" width="10.875" style="1" customWidth="1"/>
    <col min="22" max="16384" width="10.875" style="106" customWidth="1"/>
  </cols>
  <sheetData>
    <row r="1" spans="1:21" s="35" customFormat="1" ht="6" customHeight="1">
      <c r="A1"/>
      <c r="B1"/>
      <c r="C1"/>
      <c r="D1"/>
      <c r="E1"/>
      <c r="F1"/>
      <c r="G1"/>
      <c r="H1"/>
      <c r="I1"/>
      <c r="J1"/>
      <c r="K1"/>
      <c r="L1"/>
      <c r="M1"/>
      <c r="N1"/>
      <c r="O1"/>
      <c r="P1"/>
      <c r="Q1"/>
      <c r="R1"/>
      <c r="S1"/>
      <c r="T1"/>
      <c r="U1" s="3"/>
    </row>
    <row r="2" spans="2:19" ht="19.5" customHeight="1">
      <c r="B2" s="173" t="s">
        <v>19</v>
      </c>
      <c r="C2" s="173"/>
      <c r="D2" s="173"/>
      <c r="E2" s="173"/>
      <c r="F2" s="173"/>
      <c r="G2" s="200"/>
      <c r="H2" s="200"/>
      <c r="I2" s="200"/>
      <c r="J2" s="200"/>
      <c r="K2" s="200"/>
      <c r="L2" s="200"/>
      <c r="M2" s="200"/>
      <c r="N2" s="200"/>
      <c r="O2" s="200"/>
      <c r="P2" s="200"/>
      <c r="Q2" s="200"/>
      <c r="R2" s="200"/>
      <c r="S2" s="200"/>
    </row>
    <row r="3" spans="2:19" ht="19.5" customHeight="1">
      <c r="B3" s="212" t="s">
        <v>20</v>
      </c>
      <c r="C3" s="212"/>
      <c r="D3" s="212"/>
      <c r="E3" s="212"/>
      <c r="F3" s="212"/>
      <c r="G3" s="200"/>
      <c r="H3" s="200"/>
      <c r="I3" s="200"/>
      <c r="J3" s="200"/>
      <c r="K3" s="200"/>
      <c r="L3" s="200"/>
      <c r="M3" s="200"/>
      <c r="N3" s="200"/>
      <c r="O3" s="200"/>
      <c r="P3" s="200"/>
      <c r="Q3" s="200"/>
      <c r="R3" s="200"/>
      <c r="S3" s="200"/>
    </row>
    <row r="4" spans="2:19" ht="19.5" customHeight="1">
      <c r="B4" s="176" t="s">
        <v>160</v>
      </c>
      <c r="C4" s="176"/>
      <c r="D4" s="176"/>
      <c r="E4" s="176"/>
      <c r="F4" s="176"/>
      <c r="G4" s="200"/>
      <c r="H4" s="200"/>
      <c r="I4" s="200"/>
      <c r="J4" s="200"/>
      <c r="K4" s="200"/>
      <c r="L4" s="200"/>
      <c r="M4" s="200"/>
      <c r="N4" s="200"/>
      <c r="O4" s="200"/>
      <c r="P4" s="200"/>
      <c r="Q4" s="200"/>
      <c r="R4" s="200"/>
      <c r="S4" s="200"/>
    </row>
    <row r="5" spans="2:20" ht="19.5" customHeight="1">
      <c r="B5" s="3"/>
      <c r="C5" s="4"/>
      <c r="D5" s="4"/>
      <c r="E5" s="4"/>
      <c r="F5" s="4"/>
      <c r="G5" s="4"/>
      <c r="H5" s="4"/>
      <c r="I5" s="4"/>
      <c r="J5" s="4"/>
      <c r="K5" s="4"/>
      <c r="L5" s="4"/>
      <c r="M5" s="4"/>
      <c r="N5" s="4"/>
      <c r="O5" s="4"/>
      <c r="P5" s="4"/>
      <c r="Q5" s="4"/>
      <c r="R5" s="4"/>
      <c r="S5" s="12"/>
      <c r="T5" s="3"/>
    </row>
    <row r="6" spans="1:234" s="108" customFormat="1" ht="19.5" customHeight="1">
      <c r="A6"/>
      <c r="B6" s="3"/>
      <c r="C6" s="4"/>
      <c r="D6" s="4"/>
      <c r="E6" s="4"/>
      <c r="F6" s="4"/>
      <c r="G6" s="4"/>
      <c r="H6" s="4"/>
      <c r="I6" s="4"/>
      <c r="J6" s="4"/>
      <c r="K6" s="4"/>
      <c r="L6" s="4"/>
      <c r="M6" s="4"/>
      <c r="N6" s="4"/>
      <c r="O6" s="4"/>
      <c r="P6" s="4"/>
      <c r="Q6" s="4"/>
      <c r="R6" s="4"/>
      <c r="S6" s="12"/>
      <c r="T6" s="104"/>
      <c r="U6" s="1"/>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7"/>
    </row>
    <row r="7" spans="2:234" ht="18.75">
      <c r="B7" s="194" t="s">
        <v>161</v>
      </c>
      <c r="C7" s="194"/>
      <c r="D7" s="194"/>
      <c r="E7" s="194"/>
      <c r="F7" s="194"/>
      <c r="G7" s="194"/>
      <c r="H7" s="194"/>
      <c r="I7" s="194"/>
      <c r="J7" s="194"/>
      <c r="K7" s="194"/>
      <c r="L7" s="194"/>
      <c r="M7" s="194"/>
      <c r="N7" s="194"/>
      <c r="O7" s="194"/>
      <c r="P7" s="194"/>
      <c r="Q7" s="194"/>
      <c r="R7" s="194"/>
      <c r="S7" s="194"/>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11"/>
    </row>
    <row r="8" spans="2:19" ht="18.75">
      <c r="B8" s="209" t="s">
        <v>162</v>
      </c>
      <c r="C8" s="209"/>
      <c r="D8" s="209"/>
      <c r="E8" s="209"/>
      <c r="F8" s="209"/>
      <c r="G8" s="209"/>
      <c r="H8" s="209"/>
      <c r="I8" s="209"/>
      <c r="J8" s="209"/>
      <c r="K8" s="209"/>
      <c r="L8" s="209"/>
      <c r="M8" s="209"/>
      <c r="N8" s="209"/>
      <c r="O8" s="209"/>
      <c r="P8" s="210" t="s">
        <v>234</v>
      </c>
      <c r="Q8" s="210"/>
      <c r="R8" s="211" t="s">
        <v>235</v>
      </c>
      <c r="S8" s="211"/>
    </row>
    <row r="9" spans="2:19" ht="19.5" customHeight="1">
      <c r="B9" s="203"/>
      <c r="C9" s="203"/>
      <c r="D9" s="203"/>
      <c r="E9" s="203"/>
      <c r="F9" s="203"/>
      <c r="G9" s="203"/>
      <c r="H9" s="203"/>
      <c r="I9" s="203"/>
      <c r="J9" s="203"/>
      <c r="K9" s="203"/>
      <c r="L9" s="203"/>
      <c r="M9" s="203"/>
      <c r="N9" s="203"/>
      <c r="O9" s="203"/>
      <c r="P9" s="204"/>
      <c r="Q9" s="204"/>
      <c r="R9" s="205"/>
      <c r="S9" s="205"/>
    </row>
    <row r="10" spans="2:19" ht="19.5" customHeight="1">
      <c r="B10" s="203"/>
      <c r="C10" s="203"/>
      <c r="D10" s="203"/>
      <c r="E10" s="203"/>
      <c r="F10" s="203"/>
      <c r="G10" s="203"/>
      <c r="H10" s="203"/>
      <c r="I10" s="203"/>
      <c r="J10" s="203"/>
      <c r="K10" s="203"/>
      <c r="L10" s="203"/>
      <c r="M10" s="203"/>
      <c r="N10" s="203"/>
      <c r="O10" s="203"/>
      <c r="P10" s="204"/>
      <c r="Q10" s="204"/>
      <c r="R10" s="205"/>
      <c r="S10" s="205"/>
    </row>
    <row r="11" spans="2:19" ht="19.5" customHeight="1">
      <c r="B11" s="203"/>
      <c r="C11" s="203"/>
      <c r="D11" s="203"/>
      <c r="E11" s="203"/>
      <c r="F11" s="203"/>
      <c r="G11" s="203"/>
      <c r="H11" s="203"/>
      <c r="I11" s="203"/>
      <c r="J11" s="203"/>
      <c r="K11" s="203"/>
      <c r="L11" s="203"/>
      <c r="M11" s="203"/>
      <c r="N11" s="203"/>
      <c r="O11" s="203"/>
      <c r="P11" s="204"/>
      <c r="Q11" s="204"/>
      <c r="R11" s="205"/>
      <c r="S11" s="205"/>
    </row>
    <row r="12" spans="2:19" ht="19.5" customHeight="1">
      <c r="B12" s="203"/>
      <c r="C12" s="203"/>
      <c r="D12" s="203"/>
      <c r="E12" s="203"/>
      <c r="F12" s="203"/>
      <c r="G12" s="203"/>
      <c r="H12" s="203"/>
      <c r="I12" s="203"/>
      <c r="J12" s="203"/>
      <c r="K12" s="203"/>
      <c r="L12" s="203"/>
      <c r="M12" s="203"/>
      <c r="N12" s="203"/>
      <c r="O12" s="203"/>
      <c r="P12" s="204"/>
      <c r="Q12" s="204"/>
      <c r="R12" s="205"/>
      <c r="S12" s="205"/>
    </row>
    <row r="13" spans="2:19" ht="19.5" customHeight="1">
      <c r="B13" s="203"/>
      <c r="C13" s="203"/>
      <c r="D13" s="203"/>
      <c r="E13" s="203"/>
      <c r="F13" s="203"/>
      <c r="G13" s="203"/>
      <c r="H13" s="203"/>
      <c r="I13" s="203"/>
      <c r="J13" s="203"/>
      <c r="K13" s="203"/>
      <c r="L13" s="203"/>
      <c r="M13" s="203"/>
      <c r="N13" s="203"/>
      <c r="O13" s="203"/>
      <c r="P13" s="204"/>
      <c r="Q13" s="204"/>
      <c r="R13" s="205"/>
      <c r="S13" s="205"/>
    </row>
    <row r="14" spans="2:19" ht="19.5" customHeight="1">
      <c r="B14" s="203"/>
      <c r="C14" s="203"/>
      <c r="D14" s="203"/>
      <c r="E14" s="203"/>
      <c r="F14" s="203"/>
      <c r="G14" s="203"/>
      <c r="H14" s="203"/>
      <c r="I14" s="203"/>
      <c r="J14" s="203"/>
      <c r="K14" s="203"/>
      <c r="L14" s="203"/>
      <c r="M14" s="203"/>
      <c r="N14" s="203"/>
      <c r="O14" s="203"/>
      <c r="P14" s="204"/>
      <c r="Q14" s="204"/>
      <c r="R14" s="205"/>
      <c r="S14" s="205"/>
    </row>
    <row r="15" spans="2:19" ht="19.5" customHeight="1">
      <c r="B15" s="203"/>
      <c r="C15" s="203"/>
      <c r="D15" s="203"/>
      <c r="E15" s="203"/>
      <c r="F15" s="203"/>
      <c r="G15" s="203"/>
      <c r="H15" s="203"/>
      <c r="I15" s="203"/>
      <c r="J15" s="203"/>
      <c r="K15" s="203"/>
      <c r="L15" s="203"/>
      <c r="M15" s="203"/>
      <c r="N15" s="203"/>
      <c r="O15" s="203"/>
      <c r="P15" s="204"/>
      <c r="Q15" s="204"/>
      <c r="R15" s="205"/>
      <c r="S15" s="205"/>
    </row>
    <row r="16" spans="2:19" ht="19.5" customHeight="1">
      <c r="B16" s="203"/>
      <c r="C16" s="203"/>
      <c r="D16" s="203"/>
      <c r="E16" s="203"/>
      <c r="F16" s="203"/>
      <c r="G16" s="203"/>
      <c r="H16" s="203"/>
      <c r="I16" s="203"/>
      <c r="J16" s="203"/>
      <c r="K16" s="203"/>
      <c r="L16" s="203"/>
      <c r="M16" s="203"/>
      <c r="N16" s="203"/>
      <c r="O16" s="203"/>
      <c r="P16" s="204"/>
      <c r="Q16" s="204"/>
      <c r="R16" s="205"/>
      <c r="S16" s="205"/>
    </row>
    <row r="17" spans="2:19" ht="19.5" customHeight="1">
      <c r="B17" s="203"/>
      <c r="C17" s="203"/>
      <c r="D17" s="203"/>
      <c r="E17" s="203"/>
      <c r="F17" s="203"/>
      <c r="G17" s="203"/>
      <c r="H17" s="203"/>
      <c r="I17" s="203"/>
      <c r="J17" s="203"/>
      <c r="K17" s="203"/>
      <c r="L17" s="203"/>
      <c r="M17" s="203"/>
      <c r="N17" s="203"/>
      <c r="O17" s="203"/>
      <c r="P17" s="204"/>
      <c r="Q17" s="204"/>
      <c r="R17" s="205"/>
      <c r="S17" s="205"/>
    </row>
    <row r="18" spans="2:19" ht="19.5" customHeight="1">
      <c r="B18" s="203"/>
      <c r="C18" s="203"/>
      <c r="D18" s="203"/>
      <c r="E18" s="203"/>
      <c r="F18" s="203"/>
      <c r="G18" s="203"/>
      <c r="H18" s="203"/>
      <c r="I18" s="203"/>
      <c r="J18" s="203"/>
      <c r="K18" s="203"/>
      <c r="L18" s="203"/>
      <c r="M18" s="203"/>
      <c r="N18" s="203"/>
      <c r="O18" s="203"/>
      <c r="P18" s="204"/>
      <c r="Q18" s="204"/>
      <c r="R18" s="205"/>
      <c r="S18" s="205"/>
    </row>
    <row r="19" spans="2:19" ht="19.5" customHeight="1">
      <c r="B19" s="203"/>
      <c r="C19" s="203"/>
      <c r="D19" s="203"/>
      <c r="E19" s="203"/>
      <c r="F19" s="203"/>
      <c r="G19" s="203"/>
      <c r="H19" s="203"/>
      <c r="I19" s="203"/>
      <c r="J19" s="203"/>
      <c r="K19" s="203"/>
      <c r="L19" s="203"/>
      <c r="M19" s="203"/>
      <c r="N19" s="203"/>
      <c r="O19" s="203"/>
      <c r="P19" s="204"/>
      <c r="Q19" s="204"/>
      <c r="R19" s="205"/>
      <c r="S19" s="205"/>
    </row>
    <row r="20" spans="2:19" ht="19.5" customHeight="1">
      <c r="B20" s="203"/>
      <c r="C20" s="203"/>
      <c r="D20" s="203"/>
      <c r="E20" s="203"/>
      <c r="F20" s="203"/>
      <c r="G20" s="203"/>
      <c r="H20" s="203"/>
      <c r="I20" s="203"/>
      <c r="J20" s="203"/>
      <c r="K20" s="203"/>
      <c r="L20" s="203"/>
      <c r="M20" s="203"/>
      <c r="N20" s="203"/>
      <c r="O20" s="203"/>
      <c r="P20" s="204"/>
      <c r="Q20" s="204"/>
      <c r="R20" s="205"/>
      <c r="S20" s="205"/>
    </row>
    <row r="21" spans="2:19" ht="19.5" customHeight="1">
      <c r="B21" s="203"/>
      <c r="C21" s="203"/>
      <c r="D21" s="203"/>
      <c r="E21" s="203"/>
      <c r="F21" s="203"/>
      <c r="G21" s="203"/>
      <c r="H21" s="203"/>
      <c r="I21" s="203"/>
      <c r="J21" s="203"/>
      <c r="K21" s="203"/>
      <c r="L21" s="203"/>
      <c r="M21" s="203"/>
      <c r="N21" s="203"/>
      <c r="O21" s="203"/>
      <c r="P21" s="204"/>
      <c r="Q21" s="204"/>
      <c r="R21" s="205"/>
      <c r="S21" s="205"/>
    </row>
    <row r="22" spans="2:19" ht="19.5" customHeight="1">
      <c r="B22" s="203"/>
      <c r="C22" s="203"/>
      <c r="D22" s="203"/>
      <c r="E22" s="203"/>
      <c r="F22" s="203"/>
      <c r="G22" s="203"/>
      <c r="H22" s="203"/>
      <c r="I22" s="203"/>
      <c r="J22" s="203"/>
      <c r="K22" s="203"/>
      <c r="L22" s="203"/>
      <c r="M22" s="203"/>
      <c r="N22" s="203"/>
      <c r="O22" s="203"/>
      <c r="P22" s="204"/>
      <c r="Q22" s="204"/>
      <c r="R22" s="205"/>
      <c r="S22" s="205"/>
    </row>
    <row r="23" spans="2:19" ht="19.5" customHeight="1">
      <c r="B23" s="203"/>
      <c r="C23" s="203"/>
      <c r="D23" s="203"/>
      <c r="E23" s="203"/>
      <c r="F23" s="203"/>
      <c r="G23" s="203"/>
      <c r="H23" s="203"/>
      <c r="I23" s="203"/>
      <c r="J23" s="203"/>
      <c r="K23" s="203"/>
      <c r="L23" s="203"/>
      <c r="M23" s="203"/>
      <c r="N23" s="203"/>
      <c r="O23" s="203"/>
      <c r="P23" s="204"/>
      <c r="Q23" s="204"/>
      <c r="R23" s="205"/>
      <c r="S23" s="205"/>
    </row>
    <row r="24" spans="2:19" ht="19.5" customHeight="1">
      <c r="B24" s="203"/>
      <c r="C24" s="203"/>
      <c r="D24" s="203"/>
      <c r="E24" s="203"/>
      <c r="F24" s="203"/>
      <c r="G24" s="203"/>
      <c r="H24" s="203"/>
      <c r="I24" s="203"/>
      <c r="J24" s="203"/>
      <c r="K24" s="203"/>
      <c r="L24" s="203"/>
      <c r="M24" s="203"/>
      <c r="N24" s="203"/>
      <c r="O24" s="203"/>
      <c r="P24" s="204"/>
      <c r="Q24" s="204"/>
      <c r="R24" s="205"/>
      <c r="S24" s="205"/>
    </row>
    <row r="25" spans="2:19" ht="19.5" customHeight="1">
      <c r="B25" s="206"/>
      <c r="C25" s="206"/>
      <c r="D25" s="206"/>
      <c r="E25" s="206"/>
      <c r="F25" s="206"/>
      <c r="G25" s="206"/>
      <c r="H25" s="206"/>
      <c r="I25" s="206"/>
      <c r="J25" s="206"/>
      <c r="K25" s="206"/>
      <c r="L25" s="206"/>
      <c r="M25" s="206"/>
      <c r="N25" s="206"/>
      <c r="O25" s="206"/>
      <c r="P25" s="207"/>
      <c r="Q25" s="207"/>
      <c r="R25" s="208"/>
      <c r="S25" s="208"/>
    </row>
    <row r="27" ht="4.5" customHeight="1"/>
    <row r="28" spans="1:20" s="106" customFormat="1" ht="15.75">
      <c r="A28" s="34"/>
      <c r="B28" s="35"/>
      <c r="C28" s="35"/>
      <c r="D28" s="35"/>
      <c r="E28" s="35"/>
      <c r="F28" s="35"/>
      <c r="G28" s="35"/>
      <c r="H28" s="35"/>
      <c r="I28" s="35"/>
      <c r="J28" s="35"/>
      <c r="K28" s="35"/>
      <c r="L28" s="35"/>
      <c r="M28" s="35"/>
      <c r="N28" s="35"/>
      <c r="O28" s="35"/>
      <c r="P28" s="35"/>
      <c r="Q28" s="35"/>
      <c r="R28" s="35"/>
      <c r="S28" s="35"/>
      <c r="T28" s="35"/>
    </row>
    <row r="29" spans="1:2" s="106" customFormat="1" ht="15.75">
      <c r="A29" s="109"/>
      <c r="B29" s="110" t="s">
        <v>34</v>
      </c>
    </row>
    <row r="30" spans="1:19" s="106" customFormat="1" ht="15.75">
      <c r="A30" s="109"/>
      <c r="B30" s="201" t="s">
        <v>237</v>
      </c>
      <c r="C30" s="201"/>
      <c r="D30" s="201"/>
      <c r="E30" s="201"/>
      <c r="F30" s="201"/>
      <c r="G30" s="201"/>
      <c r="H30" s="201"/>
      <c r="I30" s="201"/>
      <c r="J30" s="201"/>
      <c r="K30" s="201"/>
      <c r="L30" s="201"/>
      <c r="M30" s="201"/>
      <c r="N30" s="201"/>
      <c r="O30" s="201"/>
      <c r="P30" s="201"/>
      <c r="Q30" s="201"/>
      <c r="R30" s="201"/>
      <c r="S30" s="201"/>
    </row>
    <row r="31" spans="1:19" s="106" customFormat="1" ht="34.5" customHeight="1">
      <c r="A31" s="109"/>
      <c r="B31" s="202" t="s">
        <v>236</v>
      </c>
      <c r="C31" s="202"/>
      <c r="D31" s="202"/>
      <c r="E31" s="202"/>
      <c r="F31" s="202"/>
      <c r="G31" s="202"/>
      <c r="H31" s="202"/>
      <c r="I31" s="202"/>
      <c r="J31" s="202"/>
      <c r="K31" s="202"/>
      <c r="L31" s="202"/>
      <c r="M31" s="202"/>
      <c r="N31" s="202"/>
      <c r="O31" s="202"/>
      <c r="P31" s="202"/>
      <c r="Q31" s="202"/>
      <c r="R31" s="202"/>
      <c r="S31" s="202"/>
    </row>
    <row r="32" spans="1:2" s="106" customFormat="1" ht="15.75">
      <c r="A32" s="109"/>
      <c r="B32" s="106" t="s">
        <v>238</v>
      </c>
    </row>
    <row r="33" spans="1:2" s="106" customFormat="1" ht="15.75">
      <c r="A33" s="109"/>
      <c r="B33" s="106" t="s">
        <v>240</v>
      </c>
    </row>
    <row r="34" spans="1:19" s="106" customFormat="1" ht="34.5" customHeight="1">
      <c r="A34" s="109"/>
      <c r="B34" s="202" t="s">
        <v>239</v>
      </c>
      <c r="C34" s="202"/>
      <c r="D34" s="202"/>
      <c r="E34" s="202"/>
      <c r="F34" s="202"/>
      <c r="G34" s="202"/>
      <c r="H34" s="202"/>
      <c r="I34" s="202"/>
      <c r="J34" s="202"/>
      <c r="K34" s="202"/>
      <c r="L34" s="202"/>
      <c r="M34" s="202"/>
      <c r="N34" s="202"/>
      <c r="O34" s="202"/>
      <c r="P34" s="202"/>
      <c r="Q34" s="202"/>
      <c r="R34" s="202"/>
      <c r="S34" s="202"/>
    </row>
    <row r="35" s="106" customFormat="1" ht="15.75">
      <c r="A35" s="109"/>
    </row>
    <row r="36" s="106" customFormat="1" ht="15.75">
      <c r="A36" s="109"/>
    </row>
    <row r="37" s="106" customFormat="1" ht="15.75">
      <c r="A37" s="109"/>
    </row>
    <row r="38" s="106" customFormat="1" ht="15.75">
      <c r="A38" s="109"/>
    </row>
    <row r="39" s="106" customFormat="1" ht="15.75">
      <c r="A39" s="109"/>
    </row>
    <row r="40" s="106" customFormat="1" ht="15.75">
      <c r="A40" s="109"/>
    </row>
    <row r="41" s="106" customFormat="1" ht="15.75">
      <c r="A41" s="109"/>
    </row>
    <row r="42" s="106" customFormat="1" ht="15.75">
      <c r="A42" s="109"/>
    </row>
    <row r="43" s="106" customFormat="1" ht="15.75">
      <c r="A43" s="109"/>
    </row>
    <row r="44" s="106" customFormat="1" ht="15.75">
      <c r="A44" s="109"/>
    </row>
    <row r="45" s="106" customFormat="1" ht="15.75">
      <c r="A45" s="109"/>
    </row>
    <row r="46" s="106" customFormat="1" ht="15.75">
      <c r="A46" s="109"/>
    </row>
    <row r="47" s="106" customFormat="1" ht="15.75">
      <c r="A47" s="109"/>
    </row>
    <row r="48" s="106" customFormat="1" ht="15.75">
      <c r="A48" s="109"/>
    </row>
    <row r="49" s="106" customFormat="1" ht="15.75">
      <c r="A49" s="109"/>
    </row>
    <row r="50" s="106" customFormat="1" ht="15.75">
      <c r="A50" s="109"/>
    </row>
    <row r="51" s="106" customFormat="1" ht="15.75">
      <c r="A51" s="109"/>
    </row>
    <row r="52" s="106" customFormat="1" ht="15.75">
      <c r="A52" s="109"/>
    </row>
    <row r="53" s="106" customFormat="1" ht="15.75">
      <c r="A53" s="109"/>
    </row>
    <row r="54" s="106" customFormat="1" ht="15.75">
      <c r="A54" s="109"/>
    </row>
    <row r="55" s="106" customFormat="1" ht="15.75">
      <c r="A55" s="109"/>
    </row>
    <row r="56" s="106" customFormat="1" ht="15.75">
      <c r="A56" s="109"/>
    </row>
    <row r="57" s="106" customFormat="1" ht="15.75">
      <c r="A57" s="109"/>
    </row>
    <row r="58" s="106" customFormat="1" ht="15.75">
      <c r="A58" s="109"/>
    </row>
    <row r="59" s="106" customFormat="1" ht="15.75">
      <c r="A59" s="109"/>
    </row>
    <row r="60" s="106" customFormat="1" ht="15.75">
      <c r="A60" s="109"/>
    </row>
    <row r="61" s="106" customFormat="1" ht="15.75">
      <c r="A61" s="109"/>
    </row>
    <row r="62" s="106" customFormat="1" ht="15.75">
      <c r="A62" s="109"/>
    </row>
    <row r="63" s="106" customFormat="1" ht="15.75">
      <c r="A63" s="109"/>
    </row>
    <row r="64" s="106" customFormat="1" ht="15.75">
      <c r="A64" s="109"/>
    </row>
    <row r="65" s="106" customFormat="1" ht="15.75">
      <c r="A65" s="109"/>
    </row>
    <row r="66" s="106" customFormat="1" ht="15.75">
      <c r="A66" s="109"/>
    </row>
    <row r="67" s="106" customFormat="1" ht="15.75">
      <c r="A67" s="109"/>
    </row>
    <row r="68" s="106" customFormat="1" ht="15.75">
      <c r="A68" s="109"/>
    </row>
    <row r="69" s="106" customFormat="1" ht="15.75">
      <c r="A69" s="109"/>
    </row>
    <row r="70" s="106" customFormat="1" ht="15.75">
      <c r="A70" s="109"/>
    </row>
    <row r="71" s="106" customFormat="1" ht="15.75">
      <c r="A71" s="109"/>
    </row>
    <row r="72" s="106" customFormat="1" ht="15.75">
      <c r="A72" s="109"/>
    </row>
    <row r="73" s="106" customFormat="1" ht="15.75">
      <c r="A73" s="109"/>
    </row>
    <row r="74" s="106" customFormat="1" ht="15.75">
      <c r="A74" s="109"/>
    </row>
    <row r="75" s="106" customFormat="1" ht="15.75">
      <c r="A75" s="109"/>
    </row>
    <row r="76" s="106" customFormat="1" ht="15.75">
      <c r="A76" s="109"/>
    </row>
    <row r="77" s="106" customFormat="1" ht="15.75">
      <c r="A77" s="109"/>
    </row>
    <row r="78" s="106" customFormat="1" ht="15.75">
      <c r="A78" s="109"/>
    </row>
    <row r="79" s="106" customFormat="1" ht="15.75">
      <c r="A79" s="109"/>
    </row>
    <row r="80" s="106" customFormat="1" ht="15.75">
      <c r="A80" s="109"/>
    </row>
    <row r="81" s="106" customFormat="1" ht="15.75">
      <c r="A81" s="109"/>
    </row>
    <row r="82" s="106" customFormat="1" ht="15.75">
      <c r="A82" s="109"/>
    </row>
    <row r="83" s="106" customFormat="1" ht="15.75">
      <c r="A83" s="109"/>
    </row>
    <row r="84" s="106" customFormat="1" ht="15.75">
      <c r="A84" s="109"/>
    </row>
    <row r="85" s="106" customFormat="1" ht="15.75">
      <c r="A85" s="109"/>
    </row>
    <row r="86" s="106" customFormat="1" ht="15.75">
      <c r="A86" s="109"/>
    </row>
    <row r="87" s="106" customFormat="1" ht="15.75">
      <c r="A87" s="109"/>
    </row>
    <row r="88" s="106" customFormat="1" ht="15.75">
      <c r="A88" s="109"/>
    </row>
    <row r="89" s="106" customFormat="1" ht="15.75">
      <c r="A89" s="109"/>
    </row>
    <row r="90" s="106" customFormat="1" ht="15.75">
      <c r="A90" s="109"/>
    </row>
    <row r="91" s="106" customFormat="1" ht="15.75">
      <c r="A91" s="109"/>
    </row>
    <row r="92" s="106" customFormat="1" ht="15.75">
      <c r="A92" s="109"/>
    </row>
    <row r="93" s="106" customFormat="1" ht="15.75">
      <c r="A93" s="109"/>
    </row>
    <row r="94" s="106" customFormat="1" ht="15.75">
      <c r="A94" s="109"/>
    </row>
    <row r="95" s="106" customFormat="1" ht="15.75">
      <c r="A95" s="109"/>
    </row>
    <row r="96" s="106" customFormat="1" ht="15.75">
      <c r="A96" s="109"/>
    </row>
    <row r="97" s="106" customFormat="1" ht="15.75">
      <c r="A97" s="109"/>
    </row>
    <row r="98" s="106" customFormat="1" ht="15.75">
      <c r="A98" s="109"/>
    </row>
    <row r="99" s="106" customFormat="1" ht="15.75">
      <c r="A99" s="109"/>
    </row>
    <row r="100" s="106" customFormat="1" ht="15.75">
      <c r="A100" s="109"/>
    </row>
    <row r="101" s="106" customFormat="1" ht="15.75">
      <c r="A101" s="109"/>
    </row>
    <row r="102" s="106" customFormat="1" ht="15.75">
      <c r="A102" s="109"/>
    </row>
    <row r="103" s="106" customFormat="1" ht="15.75">
      <c r="A103" s="109"/>
    </row>
    <row r="104" s="106" customFormat="1" ht="15.75">
      <c r="A104" s="109"/>
    </row>
    <row r="105" s="106" customFormat="1" ht="15.75">
      <c r="A105" s="109"/>
    </row>
    <row r="106" s="106" customFormat="1" ht="15.75">
      <c r="A106" s="109"/>
    </row>
    <row r="107" s="106" customFormat="1" ht="15.75">
      <c r="A107" s="109"/>
    </row>
    <row r="108" s="106" customFormat="1" ht="15.75">
      <c r="A108" s="109"/>
    </row>
    <row r="109" s="106" customFormat="1" ht="15.75">
      <c r="A109" s="109"/>
    </row>
    <row r="110" s="106" customFormat="1" ht="15.75">
      <c r="A110" s="109"/>
    </row>
    <row r="111" s="106" customFormat="1" ht="15.75">
      <c r="A111" s="109"/>
    </row>
    <row r="112" s="106" customFormat="1" ht="15.75">
      <c r="A112" s="109"/>
    </row>
    <row r="113" s="106" customFormat="1" ht="15.75">
      <c r="A113" s="109"/>
    </row>
    <row r="114" s="106" customFormat="1" ht="15.75">
      <c r="A114" s="109"/>
    </row>
    <row r="115" s="106" customFormat="1" ht="15.75">
      <c r="A115" s="109"/>
    </row>
    <row r="116" s="106" customFormat="1" ht="15.75">
      <c r="A116" s="109"/>
    </row>
    <row r="117" s="106" customFormat="1" ht="15.75">
      <c r="A117" s="109"/>
    </row>
    <row r="118" s="106" customFormat="1" ht="15.75">
      <c r="A118" s="109"/>
    </row>
    <row r="119" s="106" customFormat="1" ht="15.75">
      <c r="A119" s="109"/>
    </row>
    <row r="120" s="106" customFormat="1" ht="15.75">
      <c r="A120" s="109"/>
    </row>
    <row r="121" s="106" customFormat="1" ht="15.75">
      <c r="A121" s="109"/>
    </row>
    <row r="122" s="106" customFormat="1" ht="15.75">
      <c r="A122" s="109"/>
    </row>
    <row r="123" s="106" customFormat="1" ht="15.75">
      <c r="A123" s="109"/>
    </row>
    <row r="124" s="106" customFormat="1" ht="15.75">
      <c r="A124" s="109"/>
    </row>
    <row r="125" s="106" customFormat="1" ht="15.75">
      <c r="A125" s="109"/>
    </row>
    <row r="126" s="106" customFormat="1" ht="15.75">
      <c r="A126" s="109"/>
    </row>
    <row r="127" s="106" customFormat="1" ht="15.75">
      <c r="A127" s="109"/>
    </row>
    <row r="128" s="106" customFormat="1" ht="15.75">
      <c r="A128" s="109"/>
    </row>
    <row r="129" s="106" customFormat="1" ht="15.75">
      <c r="A129" s="109"/>
    </row>
    <row r="130" s="106" customFormat="1" ht="15.75">
      <c r="A130" s="109"/>
    </row>
    <row r="131" s="106" customFormat="1" ht="15.75">
      <c r="A131" s="109"/>
    </row>
    <row r="132" s="106" customFormat="1" ht="15.75">
      <c r="A132" s="109"/>
    </row>
    <row r="133" s="106" customFormat="1" ht="15.75">
      <c r="A133" s="109"/>
    </row>
    <row r="134" s="106" customFormat="1" ht="15.75">
      <c r="A134" s="109"/>
    </row>
    <row r="135" s="106" customFormat="1" ht="15.75">
      <c r="A135" s="109"/>
    </row>
    <row r="136" s="106" customFormat="1" ht="15.75">
      <c r="A136" s="109"/>
    </row>
    <row r="137" s="106" customFormat="1" ht="15.75">
      <c r="A137" s="109"/>
    </row>
    <row r="138" s="106" customFormat="1" ht="15.75">
      <c r="A138" s="109"/>
    </row>
    <row r="139" s="106" customFormat="1" ht="15.75">
      <c r="A139" s="109"/>
    </row>
    <row r="140" s="106" customFormat="1" ht="15.75">
      <c r="A140" s="109"/>
    </row>
    <row r="141" s="106" customFormat="1" ht="15.75">
      <c r="A141" s="109"/>
    </row>
    <row r="142" s="106" customFormat="1" ht="15.75">
      <c r="A142" s="109"/>
    </row>
    <row r="143" s="106" customFormat="1" ht="15.75">
      <c r="A143" s="109"/>
    </row>
    <row r="144" s="106" customFormat="1" ht="15.75">
      <c r="A144" s="109"/>
    </row>
    <row r="145" s="106" customFormat="1" ht="15.75">
      <c r="A145" s="109"/>
    </row>
    <row r="146" s="106" customFormat="1" ht="15.75">
      <c r="A146" s="109"/>
    </row>
    <row r="147" s="106" customFormat="1" ht="15.75">
      <c r="A147" s="109"/>
    </row>
    <row r="148" s="106" customFormat="1" ht="15.75">
      <c r="A148" s="109"/>
    </row>
    <row r="149" s="106" customFormat="1" ht="15.75">
      <c r="A149" s="109"/>
    </row>
    <row r="150" s="106" customFormat="1" ht="15.75">
      <c r="A150" s="109"/>
    </row>
    <row r="151" s="106" customFormat="1" ht="15.75">
      <c r="A151" s="109"/>
    </row>
    <row r="152" s="106" customFormat="1" ht="15.75">
      <c r="A152" s="109"/>
    </row>
    <row r="153" s="106" customFormat="1" ht="15.75">
      <c r="A153" s="109"/>
    </row>
    <row r="154" s="106" customFormat="1" ht="15.75">
      <c r="A154" s="109"/>
    </row>
    <row r="155" s="106" customFormat="1" ht="15.75">
      <c r="A155" s="109"/>
    </row>
    <row r="156" s="106" customFormat="1" ht="15.75">
      <c r="A156" s="109"/>
    </row>
    <row r="157" s="106" customFormat="1" ht="15.75">
      <c r="A157" s="109"/>
    </row>
    <row r="158" s="106" customFormat="1" ht="15.75">
      <c r="A158" s="109"/>
    </row>
    <row r="159" s="106" customFormat="1" ht="15.75">
      <c r="A159" s="109"/>
    </row>
    <row r="160" s="106" customFormat="1" ht="15.75">
      <c r="A160" s="109"/>
    </row>
    <row r="161" s="106" customFormat="1" ht="15.75">
      <c r="A161" s="109"/>
    </row>
    <row r="162" s="106" customFormat="1" ht="15.75">
      <c r="A162" s="109"/>
    </row>
    <row r="163" s="106" customFormat="1" ht="15.75">
      <c r="A163" s="109"/>
    </row>
    <row r="164" s="106" customFormat="1" ht="15.75">
      <c r="A164" s="109"/>
    </row>
    <row r="165" s="106" customFormat="1" ht="15.75">
      <c r="A165" s="109"/>
    </row>
    <row r="166" s="106" customFormat="1" ht="15.75">
      <c r="A166" s="109"/>
    </row>
    <row r="167" s="106" customFormat="1" ht="15.75">
      <c r="A167" s="109"/>
    </row>
    <row r="168" s="106" customFormat="1" ht="15.75">
      <c r="A168" s="109"/>
    </row>
    <row r="169" s="106" customFormat="1" ht="15.75">
      <c r="A169" s="109"/>
    </row>
    <row r="170" s="106" customFormat="1" ht="15.75">
      <c r="A170" s="109"/>
    </row>
    <row r="171" s="106" customFormat="1" ht="15.75">
      <c r="A171" s="109"/>
    </row>
    <row r="172" s="106" customFormat="1" ht="15.75">
      <c r="A172" s="109"/>
    </row>
    <row r="173" s="106" customFormat="1" ht="15.75">
      <c r="A173" s="109"/>
    </row>
    <row r="174" s="106" customFormat="1" ht="15.75">
      <c r="A174" s="109"/>
    </row>
    <row r="175" s="106" customFormat="1" ht="15.75">
      <c r="A175" s="109"/>
    </row>
    <row r="176" s="106" customFormat="1" ht="15.75">
      <c r="A176" s="109"/>
    </row>
    <row r="177" s="106" customFormat="1" ht="15.75">
      <c r="A177" s="109"/>
    </row>
    <row r="178" s="106" customFormat="1" ht="15.75">
      <c r="A178" s="109"/>
    </row>
    <row r="179" s="106" customFormat="1" ht="15.75">
      <c r="A179" s="109"/>
    </row>
    <row r="180" s="106" customFormat="1" ht="15.75">
      <c r="A180" s="109"/>
    </row>
    <row r="181" s="106" customFormat="1" ht="15.75">
      <c r="A181" s="109"/>
    </row>
    <row r="182" s="106" customFormat="1" ht="15.75">
      <c r="A182" s="109"/>
    </row>
    <row r="183" s="106" customFormat="1" ht="15.75">
      <c r="A183" s="109"/>
    </row>
    <row r="184" s="106" customFormat="1" ht="15.75">
      <c r="A184" s="109"/>
    </row>
    <row r="185" s="106" customFormat="1" ht="15.75">
      <c r="A185" s="109"/>
    </row>
    <row r="186" s="106" customFormat="1" ht="15.75">
      <c r="A186" s="109"/>
    </row>
    <row r="187" s="106" customFormat="1" ht="15.75">
      <c r="A187" s="109"/>
    </row>
    <row r="188" s="106" customFormat="1" ht="15.75">
      <c r="A188" s="109"/>
    </row>
    <row r="189" s="106" customFormat="1" ht="15.75">
      <c r="A189" s="109"/>
    </row>
    <row r="190" s="106" customFormat="1" ht="15.75">
      <c r="A190" s="109"/>
    </row>
    <row r="191" s="106" customFormat="1" ht="15.75">
      <c r="A191" s="109"/>
    </row>
    <row r="192" s="106" customFormat="1" ht="15.75">
      <c r="A192" s="109"/>
    </row>
    <row r="193" s="106" customFormat="1" ht="15.75">
      <c r="A193" s="109"/>
    </row>
    <row r="194" s="106" customFormat="1" ht="15.75">
      <c r="A194" s="109"/>
    </row>
    <row r="195" s="106" customFormat="1" ht="15.75">
      <c r="A195" s="109"/>
    </row>
    <row r="196" s="106" customFormat="1" ht="15.75">
      <c r="A196" s="109"/>
    </row>
    <row r="197" s="106" customFormat="1" ht="15.75">
      <c r="A197" s="109"/>
    </row>
    <row r="198" s="106" customFormat="1" ht="15.75">
      <c r="A198" s="109"/>
    </row>
    <row r="199" s="106" customFormat="1" ht="15.75">
      <c r="A199" s="109"/>
    </row>
    <row r="200" s="106" customFormat="1" ht="15.75">
      <c r="A200" s="109"/>
    </row>
    <row r="201" s="106" customFormat="1" ht="15.75">
      <c r="A201" s="109"/>
    </row>
    <row r="202" s="106" customFormat="1" ht="15.75">
      <c r="A202" s="109"/>
    </row>
    <row r="203" s="106" customFormat="1" ht="15.75">
      <c r="A203" s="109"/>
    </row>
    <row r="204" s="106" customFormat="1" ht="15.75">
      <c r="A204" s="109"/>
    </row>
    <row r="205" s="106" customFormat="1" ht="15.75">
      <c r="A205" s="109"/>
    </row>
    <row r="206" s="106" customFormat="1" ht="15.75">
      <c r="A206" s="109"/>
    </row>
    <row r="207" s="106" customFormat="1" ht="15.75">
      <c r="A207" s="109"/>
    </row>
    <row r="208" s="106" customFormat="1" ht="15.75">
      <c r="A208" s="109"/>
    </row>
    <row r="209" s="106" customFormat="1" ht="15.75">
      <c r="A209" s="109"/>
    </row>
    <row r="210" s="106" customFormat="1" ht="15.75">
      <c r="A210" s="109"/>
    </row>
    <row r="211" s="106" customFormat="1" ht="15.75">
      <c r="A211" s="109"/>
    </row>
    <row r="212" s="106" customFormat="1" ht="15.75">
      <c r="A212" s="109"/>
    </row>
    <row r="213" s="106" customFormat="1" ht="15.75">
      <c r="A213" s="109"/>
    </row>
    <row r="214" s="106" customFormat="1" ht="15.75">
      <c r="A214" s="109"/>
    </row>
    <row r="215" s="106" customFormat="1" ht="15.75">
      <c r="A215" s="109"/>
    </row>
    <row r="216" s="106" customFormat="1" ht="15.75">
      <c r="A216" s="109"/>
    </row>
    <row r="217" s="106" customFormat="1" ht="15.75">
      <c r="A217" s="109"/>
    </row>
    <row r="218" s="106" customFormat="1" ht="15.75">
      <c r="A218" s="109"/>
    </row>
    <row r="219" s="106" customFormat="1" ht="15.75">
      <c r="A219" s="109"/>
    </row>
    <row r="220" s="106" customFormat="1" ht="15.75">
      <c r="A220" s="109"/>
    </row>
    <row r="221" s="106" customFormat="1" ht="15.75">
      <c r="A221" s="109"/>
    </row>
    <row r="222" s="106" customFormat="1" ht="15.75">
      <c r="A222" s="109"/>
    </row>
    <row r="223" s="106" customFormat="1" ht="15.75">
      <c r="A223" s="109"/>
    </row>
    <row r="224" s="106" customFormat="1" ht="15.75">
      <c r="A224" s="109"/>
    </row>
    <row r="225" s="106" customFormat="1" ht="15.75">
      <c r="A225" s="109"/>
    </row>
    <row r="226" s="106" customFormat="1" ht="15.75">
      <c r="A226" s="109"/>
    </row>
    <row r="227" s="106" customFormat="1" ht="15.75">
      <c r="A227" s="109"/>
    </row>
    <row r="228" s="106" customFormat="1" ht="15.75">
      <c r="A228" s="109"/>
    </row>
    <row r="229" s="106" customFormat="1" ht="15.75">
      <c r="A229" s="109"/>
    </row>
    <row r="230" s="106" customFormat="1" ht="15.75">
      <c r="A230" s="109"/>
    </row>
    <row r="231" s="106" customFormat="1" ht="15.75">
      <c r="A231" s="109"/>
    </row>
    <row r="232" s="106" customFormat="1" ht="15.75">
      <c r="A232" s="109"/>
    </row>
    <row r="233" s="106" customFormat="1" ht="15.75">
      <c r="A233" s="109"/>
    </row>
    <row r="234" s="106" customFormat="1" ht="15.75">
      <c r="A234" s="109"/>
    </row>
    <row r="235" s="106" customFormat="1" ht="15.75">
      <c r="A235" s="109"/>
    </row>
    <row r="236" s="106" customFormat="1" ht="15.75">
      <c r="A236" s="109"/>
    </row>
    <row r="237" s="106" customFormat="1" ht="15.75">
      <c r="A237" s="109"/>
    </row>
    <row r="238" s="106" customFormat="1" ht="15.75">
      <c r="A238" s="109"/>
    </row>
    <row r="239" s="106" customFormat="1" ht="15.75">
      <c r="A239" s="109"/>
    </row>
    <row r="240" s="106" customFormat="1" ht="15.75">
      <c r="A240" s="109"/>
    </row>
    <row r="241" s="106" customFormat="1" ht="15.75">
      <c r="A241" s="109"/>
    </row>
    <row r="242" s="106" customFormat="1" ht="15.75">
      <c r="A242" s="109"/>
    </row>
    <row r="243" s="106" customFormat="1" ht="15.75">
      <c r="A243" s="109"/>
    </row>
    <row r="244" s="106" customFormat="1" ht="15.75">
      <c r="A244" s="109"/>
    </row>
    <row r="245" s="106" customFormat="1" ht="15.75">
      <c r="A245" s="109"/>
    </row>
    <row r="246" s="106" customFormat="1" ht="15.75">
      <c r="A246" s="109"/>
    </row>
    <row r="247" s="106" customFormat="1" ht="15.75">
      <c r="A247" s="109"/>
    </row>
    <row r="248" s="106" customFormat="1" ht="15.75">
      <c r="A248" s="109"/>
    </row>
    <row r="249" s="106" customFormat="1" ht="15.75">
      <c r="A249" s="109"/>
    </row>
    <row r="250" s="106" customFormat="1" ht="15.75">
      <c r="A250" s="109"/>
    </row>
    <row r="251" s="106" customFormat="1" ht="15.75">
      <c r="A251" s="109"/>
    </row>
    <row r="252" s="106" customFormat="1" ht="15.75">
      <c r="A252" s="109"/>
    </row>
    <row r="253" s="106" customFormat="1" ht="15.75">
      <c r="A253" s="109"/>
    </row>
    <row r="254" s="106" customFormat="1" ht="15.75">
      <c r="A254" s="109"/>
    </row>
    <row r="255" s="106" customFormat="1" ht="15.75">
      <c r="A255" s="109"/>
    </row>
    <row r="256" s="106" customFormat="1" ht="15.75">
      <c r="A256" s="109"/>
    </row>
    <row r="257" s="106" customFormat="1" ht="15.75">
      <c r="A257" s="109"/>
    </row>
    <row r="258" s="106" customFormat="1" ht="15.75">
      <c r="A258" s="109"/>
    </row>
    <row r="259" s="106" customFormat="1" ht="15.75">
      <c r="A259" s="109"/>
    </row>
    <row r="260" s="106" customFormat="1" ht="15.75">
      <c r="A260" s="109"/>
    </row>
    <row r="261" s="106" customFormat="1" ht="15.75">
      <c r="A261" s="109"/>
    </row>
    <row r="262" s="106" customFormat="1" ht="15.75">
      <c r="A262" s="109"/>
    </row>
    <row r="263" s="106" customFormat="1" ht="15.75">
      <c r="A263" s="109"/>
    </row>
    <row r="264" s="106" customFormat="1" ht="15.75">
      <c r="A264" s="109"/>
    </row>
    <row r="265" s="106" customFormat="1" ht="15.75">
      <c r="A265" s="109"/>
    </row>
    <row r="266" s="106" customFormat="1" ht="15.75">
      <c r="A266" s="109"/>
    </row>
    <row r="267" s="106" customFormat="1" ht="15.75">
      <c r="A267" s="109"/>
    </row>
    <row r="268" s="106" customFormat="1" ht="15.75">
      <c r="A268" s="109"/>
    </row>
    <row r="269" s="106" customFormat="1" ht="15.75">
      <c r="A269" s="109"/>
    </row>
    <row r="270" s="106" customFormat="1" ht="15.75">
      <c r="A270" s="109"/>
    </row>
    <row r="271" s="106" customFormat="1" ht="15.75">
      <c r="A271" s="109"/>
    </row>
    <row r="272" s="106" customFormat="1" ht="15.75">
      <c r="A272" s="109"/>
    </row>
    <row r="273" s="106" customFormat="1" ht="15.75">
      <c r="A273" s="109"/>
    </row>
    <row r="274" s="106" customFormat="1" ht="15.75">
      <c r="A274" s="109"/>
    </row>
    <row r="275" s="106" customFormat="1" ht="15.75">
      <c r="A275" s="109"/>
    </row>
    <row r="276" s="106" customFormat="1" ht="15.75">
      <c r="A276" s="109"/>
    </row>
    <row r="277" s="106" customFormat="1" ht="15.75">
      <c r="A277" s="109"/>
    </row>
    <row r="278" s="106" customFormat="1" ht="15.75">
      <c r="A278" s="109"/>
    </row>
    <row r="279" s="106" customFormat="1" ht="15.75">
      <c r="A279" s="109"/>
    </row>
    <row r="280" s="106" customFormat="1" ht="15.75">
      <c r="A280" s="109"/>
    </row>
    <row r="281" s="106" customFormat="1" ht="15.75">
      <c r="A281" s="109"/>
    </row>
    <row r="282" s="106" customFormat="1" ht="15.75">
      <c r="A282" s="109"/>
    </row>
    <row r="283" s="106" customFormat="1" ht="15.75">
      <c r="A283" s="109"/>
    </row>
    <row r="284" s="106" customFormat="1" ht="15.75">
      <c r="A284" s="109"/>
    </row>
    <row r="285" s="106" customFormat="1" ht="15.75">
      <c r="A285" s="109"/>
    </row>
    <row r="286" s="106" customFormat="1" ht="15.75">
      <c r="A286" s="109"/>
    </row>
    <row r="287" s="106" customFormat="1" ht="15.75">
      <c r="A287" s="109"/>
    </row>
    <row r="288" s="106" customFormat="1" ht="15.75">
      <c r="A288" s="109"/>
    </row>
    <row r="289" s="106" customFormat="1" ht="15.75">
      <c r="A289" s="109"/>
    </row>
    <row r="290" s="106" customFormat="1" ht="15.75">
      <c r="A290" s="109"/>
    </row>
    <row r="291" s="106" customFormat="1" ht="15.75">
      <c r="A291" s="109"/>
    </row>
    <row r="292" s="106" customFormat="1" ht="15.75">
      <c r="A292" s="109"/>
    </row>
    <row r="293" s="106" customFormat="1" ht="15.75">
      <c r="A293" s="109"/>
    </row>
    <row r="294" s="106" customFormat="1" ht="15.75">
      <c r="A294" s="109"/>
    </row>
    <row r="295" s="106" customFormat="1" ht="15.75">
      <c r="A295" s="109"/>
    </row>
    <row r="296" s="106" customFormat="1" ht="15.75">
      <c r="A296" s="109"/>
    </row>
    <row r="297" s="106" customFormat="1" ht="15.75">
      <c r="A297" s="109"/>
    </row>
    <row r="298" s="106" customFormat="1" ht="15.75">
      <c r="A298" s="109"/>
    </row>
    <row r="299" s="106" customFormat="1" ht="15.75">
      <c r="A299" s="109"/>
    </row>
    <row r="300" s="106" customFormat="1" ht="15.75">
      <c r="A300" s="109"/>
    </row>
    <row r="301" s="106" customFormat="1" ht="15.75">
      <c r="A301" s="109"/>
    </row>
    <row r="302" s="106" customFormat="1" ht="15.75">
      <c r="A302" s="109"/>
    </row>
    <row r="303" s="106" customFormat="1" ht="15.75">
      <c r="A303" s="109"/>
    </row>
    <row r="304" s="106" customFormat="1" ht="15.75">
      <c r="A304" s="109"/>
    </row>
    <row r="305" s="106" customFormat="1" ht="15.75">
      <c r="A305" s="109"/>
    </row>
    <row r="306" s="106" customFormat="1" ht="15.75">
      <c r="A306" s="109"/>
    </row>
    <row r="307" s="106" customFormat="1" ht="15.75">
      <c r="A307" s="109"/>
    </row>
    <row r="308" s="106" customFormat="1" ht="15.75">
      <c r="A308" s="109"/>
    </row>
    <row r="309" s="106" customFormat="1" ht="15.75">
      <c r="A309" s="109"/>
    </row>
    <row r="310" s="106" customFormat="1" ht="15.75">
      <c r="A310" s="109"/>
    </row>
    <row r="311" s="106" customFormat="1" ht="15.75">
      <c r="A311" s="109"/>
    </row>
    <row r="312" s="106" customFormat="1" ht="15.75">
      <c r="A312" s="109"/>
    </row>
    <row r="313" s="106" customFormat="1" ht="15.75">
      <c r="A313" s="109"/>
    </row>
    <row r="314" s="106" customFormat="1" ht="15.75">
      <c r="A314" s="109"/>
    </row>
    <row r="315" s="106" customFormat="1" ht="15.75">
      <c r="A315" s="109"/>
    </row>
    <row r="316" s="106" customFormat="1" ht="15.75">
      <c r="A316" s="109"/>
    </row>
    <row r="317" s="106" customFormat="1" ht="15.75">
      <c r="A317" s="109"/>
    </row>
    <row r="318" s="106" customFormat="1" ht="15.75">
      <c r="A318" s="109"/>
    </row>
    <row r="319" s="106" customFormat="1" ht="15.75">
      <c r="A319" s="109"/>
    </row>
    <row r="320" s="106" customFormat="1" ht="15.75">
      <c r="A320" s="109"/>
    </row>
    <row r="321" s="106" customFormat="1" ht="15.75">
      <c r="A321" s="109"/>
    </row>
    <row r="322" s="106" customFormat="1" ht="15.75">
      <c r="A322" s="109"/>
    </row>
    <row r="323" s="106" customFormat="1" ht="15.75">
      <c r="A323" s="109"/>
    </row>
    <row r="324" s="106" customFormat="1" ht="15.75">
      <c r="A324" s="109"/>
    </row>
    <row r="325" s="106" customFormat="1" ht="15.75">
      <c r="A325" s="109"/>
    </row>
    <row r="326" s="106" customFormat="1" ht="15.75">
      <c r="A326" s="109"/>
    </row>
    <row r="327" s="106" customFormat="1" ht="15.75">
      <c r="A327" s="109"/>
    </row>
    <row r="328" s="106" customFormat="1" ht="15.75">
      <c r="A328" s="109"/>
    </row>
    <row r="329" s="106" customFormat="1" ht="15.75">
      <c r="A329" s="109"/>
    </row>
    <row r="330" s="106" customFormat="1" ht="15.75">
      <c r="A330" s="109"/>
    </row>
    <row r="331" s="106" customFormat="1" ht="15.75">
      <c r="A331" s="109"/>
    </row>
    <row r="332" s="106" customFormat="1" ht="15.75">
      <c r="A332" s="109"/>
    </row>
    <row r="333" s="106" customFormat="1" ht="15.75">
      <c r="A333" s="109"/>
    </row>
    <row r="334" s="106" customFormat="1" ht="15.75">
      <c r="A334" s="109"/>
    </row>
    <row r="335" s="106" customFormat="1" ht="15.75">
      <c r="A335" s="109"/>
    </row>
    <row r="336" s="106" customFormat="1" ht="15.75">
      <c r="A336" s="109"/>
    </row>
    <row r="337" s="106" customFormat="1" ht="15.75">
      <c r="A337" s="109"/>
    </row>
    <row r="338" s="106" customFormat="1" ht="15.75">
      <c r="A338" s="109"/>
    </row>
    <row r="339" s="106" customFormat="1" ht="15.75">
      <c r="A339" s="109"/>
    </row>
    <row r="340" s="106" customFormat="1" ht="15.75">
      <c r="A340" s="109"/>
    </row>
    <row r="341" s="106" customFormat="1" ht="15.75">
      <c r="A341" s="109"/>
    </row>
    <row r="342" s="106" customFormat="1" ht="15.75">
      <c r="A342" s="109"/>
    </row>
    <row r="343" s="106" customFormat="1" ht="15.75">
      <c r="A343" s="109"/>
    </row>
    <row r="344" s="106" customFormat="1" ht="15.75">
      <c r="A344" s="109"/>
    </row>
    <row r="345" s="106" customFormat="1" ht="15.75">
      <c r="A345" s="109"/>
    </row>
    <row r="346" s="106" customFormat="1" ht="15.75">
      <c r="A346" s="109"/>
    </row>
    <row r="347" s="106" customFormat="1" ht="15.75">
      <c r="A347" s="109"/>
    </row>
    <row r="348" s="106" customFormat="1" ht="15.75">
      <c r="A348" s="109"/>
    </row>
    <row r="349" s="106" customFormat="1" ht="15.75">
      <c r="A349" s="109"/>
    </row>
    <row r="350" s="106" customFormat="1" ht="15.75">
      <c r="A350" s="109"/>
    </row>
    <row r="351" s="106" customFormat="1" ht="15.75">
      <c r="A351" s="109"/>
    </row>
    <row r="352" s="106" customFormat="1" ht="15.75">
      <c r="A352" s="109"/>
    </row>
    <row r="353" s="106" customFormat="1" ht="15.75">
      <c r="A353" s="109"/>
    </row>
    <row r="354" s="106" customFormat="1" ht="15.75">
      <c r="A354" s="109"/>
    </row>
    <row r="355" s="106" customFormat="1" ht="15.75">
      <c r="A355" s="109"/>
    </row>
    <row r="356" s="106" customFormat="1" ht="15.75">
      <c r="A356" s="109"/>
    </row>
    <row r="357" s="106" customFormat="1" ht="15.75">
      <c r="A357" s="109"/>
    </row>
    <row r="358" s="106" customFormat="1" ht="15.75">
      <c r="A358" s="109"/>
    </row>
    <row r="359" s="106" customFormat="1" ht="15.75">
      <c r="A359" s="109"/>
    </row>
    <row r="360" s="106" customFormat="1" ht="15.75">
      <c r="A360" s="109"/>
    </row>
    <row r="361" s="106" customFormat="1" ht="15.75">
      <c r="A361" s="109"/>
    </row>
    <row r="362" s="106" customFormat="1" ht="15.75">
      <c r="A362" s="109"/>
    </row>
    <row r="363" s="106" customFormat="1" ht="15.75">
      <c r="A363" s="109"/>
    </row>
    <row r="364" s="106" customFormat="1" ht="15.75">
      <c r="A364" s="109"/>
    </row>
    <row r="365" s="106" customFormat="1" ht="15.75">
      <c r="A365" s="109"/>
    </row>
    <row r="366" s="106" customFormat="1" ht="15.75">
      <c r="A366" s="109"/>
    </row>
    <row r="367" s="106" customFormat="1" ht="15.75">
      <c r="A367" s="109"/>
    </row>
    <row r="368" s="106" customFormat="1" ht="15.75">
      <c r="A368" s="109"/>
    </row>
    <row r="369" s="106" customFormat="1" ht="15.75">
      <c r="A369" s="109"/>
    </row>
    <row r="370" s="106" customFormat="1" ht="15.75">
      <c r="A370" s="109"/>
    </row>
    <row r="371" s="106" customFormat="1" ht="15.75">
      <c r="A371" s="109"/>
    </row>
    <row r="372" s="106" customFormat="1" ht="15.75">
      <c r="A372" s="109"/>
    </row>
    <row r="373" s="106" customFormat="1" ht="15.75">
      <c r="A373" s="109"/>
    </row>
    <row r="374" s="106" customFormat="1" ht="15.75">
      <c r="A374" s="109"/>
    </row>
    <row r="375" s="106" customFormat="1" ht="15.75">
      <c r="A375" s="109"/>
    </row>
    <row r="376" s="106" customFormat="1" ht="15.75">
      <c r="A376" s="109"/>
    </row>
    <row r="377" s="106" customFormat="1" ht="15.75">
      <c r="A377" s="109"/>
    </row>
    <row r="378" s="106" customFormat="1" ht="15.75">
      <c r="A378" s="109"/>
    </row>
    <row r="379" s="106" customFormat="1" ht="15.75">
      <c r="A379" s="109"/>
    </row>
    <row r="380" s="106" customFormat="1" ht="15.75">
      <c r="A380" s="109"/>
    </row>
    <row r="381" s="106" customFormat="1" ht="15.75">
      <c r="A381" s="109"/>
    </row>
    <row r="382" s="106" customFormat="1" ht="15.75">
      <c r="A382" s="109"/>
    </row>
    <row r="383" s="106" customFormat="1" ht="15.75">
      <c r="A383" s="109"/>
    </row>
    <row r="384" s="106" customFormat="1" ht="15.75">
      <c r="A384" s="109"/>
    </row>
    <row r="385" s="106" customFormat="1" ht="15.75">
      <c r="A385" s="109"/>
    </row>
    <row r="386" s="106" customFormat="1" ht="15.75">
      <c r="A386" s="109"/>
    </row>
    <row r="387" s="106" customFormat="1" ht="15.75">
      <c r="A387" s="109"/>
    </row>
    <row r="388" s="106" customFormat="1" ht="15.75">
      <c r="A388" s="109"/>
    </row>
    <row r="389" s="106" customFormat="1" ht="15.75">
      <c r="A389" s="109"/>
    </row>
    <row r="390" s="106" customFormat="1" ht="15.75">
      <c r="A390" s="109"/>
    </row>
    <row r="391" s="106" customFormat="1" ht="15.75">
      <c r="A391" s="109"/>
    </row>
    <row r="392" s="106" customFormat="1" ht="15.75">
      <c r="A392" s="109"/>
    </row>
    <row r="393" s="106" customFormat="1" ht="15.75">
      <c r="A393" s="109"/>
    </row>
    <row r="394" s="106" customFormat="1" ht="15.75">
      <c r="A394" s="109"/>
    </row>
    <row r="395" s="106" customFormat="1" ht="15.75">
      <c r="A395" s="109"/>
    </row>
    <row r="396" s="106" customFormat="1" ht="15.75">
      <c r="A396" s="109"/>
    </row>
    <row r="397" s="106" customFormat="1" ht="15.75">
      <c r="A397" s="109"/>
    </row>
    <row r="398" s="106" customFormat="1" ht="15.75">
      <c r="A398" s="109"/>
    </row>
    <row r="399" s="106" customFormat="1" ht="15.75">
      <c r="A399" s="109"/>
    </row>
    <row r="400" s="106" customFormat="1" ht="15.75">
      <c r="A400" s="109"/>
    </row>
    <row r="401" s="106" customFormat="1" ht="15.75">
      <c r="A401" s="109"/>
    </row>
    <row r="402" s="106" customFormat="1" ht="15.75">
      <c r="A402" s="109"/>
    </row>
    <row r="403" s="106" customFormat="1" ht="15.75">
      <c r="A403" s="109"/>
    </row>
    <row r="404" s="106" customFormat="1" ht="15.75">
      <c r="A404" s="109"/>
    </row>
    <row r="405" s="106" customFormat="1" ht="15.75">
      <c r="A405" s="109"/>
    </row>
    <row r="406" s="106" customFormat="1" ht="15.75">
      <c r="A406" s="109"/>
    </row>
    <row r="407" s="106" customFormat="1" ht="15.75">
      <c r="A407" s="109"/>
    </row>
    <row r="408" s="106" customFormat="1" ht="15.75">
      <c r="A408" s="109"/>
    </row>
    <row r="409" s="106" customFormat="1" ht="15.75">
      <c r="A409" s="109"/>
    </row>
    <row r="410" s="106" customFormat="1" ht="15.75">
      <c r="A410" s="109"/>
    </row>
    <row r="411" s="106" customFormat="1" ht="15.75">
      <c r="A411" s="109"/>
    </row>
    <row r="412" s="106" customFormat="1" ht="15.75">
      <c r="A412" s="109"/>
    </row>
    <row r="413" s="106" customFormat="1" ht="15.75">
      <c r="A413" s="109"/>
    </row>
    <row r="414" s="106" customFormat="1" ht="15.75">
      <c r="A414" s="109"/>
    </row>
    <row r="415" s="106" customFormat="1" ht="15.75">
      <c r="A415" s="109"/>
    </row>
    <row r="416" s="106" customFormat="1" ht="15.75">
      <c r="A416" s="109"/>
    </row>
    <row r="417" s="106" customFormat="1" ht="15.75">
      <c r="A417" s="109"/>
    </row>
    <row r="418" s="106" customFormat="1" ht="15.75">
      <c r="A418" s="109"/>
    </row>
    <row r="419" s="106" customFormat="1" ht="15.75">
      <c r="A419" s="109"/>
    </row>
    <row r="420" s="106" customFormat="1" ht="15.75">
      <c r="A420" s="109"/>
    </row>
    <row r="421" s="106" customFormat="1" ht="15.75">
      <c r="A421" s="109"/>
    </row>
    <row r="422" s="106" customFormat="1" ht="15.75">
      <c r="A422" s="109"/>
    </row>
    <row r="423" s="106" customFormat="1" ht="15.75">
      <c r="A423" s="109"/>
    </row>
    <row r="424" s="106" customFormat="1" ht="15.75">
      <c r="A424" s="109"/>
    </row>
    <row r="425" s="106" customFormat="1" ht="15.75">
      <c r="A425" s="109"/>
    </row>
    <row r="426" s="106" customFormat="1" ht="15.75">
      <c r="A426" s="109"/>
    </row>
    <row r="427" s="106" customFormat="1" ht="15.75">
      <c r="A427" s="109"/>
    </row>
    <row r="428" s="106" customFormat="1" ht="15.75">
      <c r="A428" s="109"/>
    </row>
    <row r="429" s="106" customFormat="1" ht="15.75">
      <c r="A429" s="109"/>
    </row>
    <row r="430" s="106" customFormat="1" ht="15.75">
      <c r="A430" s="109"/>
    </row>
    <row r="431" s="106" customFormat="1" ht="15.75">
      <c r="A431" s="109"/>
    </row>
    <row r="432" s="106" customFormat="1" ht="15.75">
      <c r="A432" s="109"/>
    </row>
    <row r="433" s="106" customFormat="1" ht="15.75">
      <c r="A433" s="109"/>
    </row>
    <row r="434" s="106" customFormat="1" ht="15.75">
      <c r="A434" s="109"/>
    </row>
    <row r="435" s="106" customFormat="1" ht="15.75">
      <c r="A435" s="109"/>
    </row>
    <row r="436" s="106" customFormat="1" ht="15.75">
      <c r="A436" s="109"/>
    </row>
    <row r="437" s="106" customFormat="1" ht="15.75">
      <c r="A437" s="109"/>
    </row>
    <row r="438" s="106" customFormat="1" ht="15.75">
      <c r="A438" s="109"/>
    </row>
    <row r="439" s="106" customFormat="1" ht="15.75">
      <c r="A439" s="109"/>
    </row>
    <row r="440" s="106" customFormat="1" ht="15.75">
      <c r="A440" s="109"/>
    </row>
    <row r="441" s="106" customFormat="1" ht="15.75">
      <c r="A441" s="109"/>
    </row>
    <row r="442" s="106" customFormat="1" ht="15.75">
      <c r="A442" s="109"/>
    </row>
    <row r="443" s="106" customFormat="1" ht="15.75">
      <c r="A443" s="109"/>
    </row>
    <row r="444" s="106" customFormat="1" ht="15.75">
      <c r="A444" s="109"/>
    </row>
    <row r="445" s="106" customFormat="1" ht="15.75">
      <c r="A445" s="109"/>
    </row>
    <row r="446" s="106" customFormat="1" ht="15.75">
      <c r="A446" s="109"/>
    </row>
    <row r="447" s="106" customFormat="1" ht="15.75">
      <c r="A447" s="109"/>
    </row>
    <row r="448" s="106" customFormat="1" ht="15.75">
      <c r="A448" s="109"/>
    </row>
    <row r="449" s="106" customFormat="1" ht="15.75">
      <c r="A449" s="109"/>
    </row>
    <row r="450" s="106" customFormat="1" ht="15.75">
      <c r="A450" s="109"/>
    </row>
    <row r="451" s="106" customFormat="1" ht="15.75">
      <c r="A451" s="109"/>
    </row>
    <row r="452" s="106" customFormat="1" ht="15.75">
      <c r="A452" s="109"/>
    </row>
    <row r="453" s="106" customFormat="1" ht="15.75">
      <c r="A453" s="109"/>
    </row>
    <row r="454" s="106" customFormat="1" ht="15.75">
      <c r="A454" s="109"/>
    </row>
    <row r="455" s="106" customFormat="1" ht="15.75">
      <c r="A455" s="109"/>
    </row>
    <row r="456" s="106" customFormat="1" ht="15.75">
      <c r="A456" s="109"/>
    </row>
    <row r="457" s="106" customFormat="1" ht="15.75">
      <c r="A457" s="109"/>
    </row>
    <row r="458" s="106" customFormat="1" ht="15.75">
      <c r="A458" s="109"/>
    </row>
    <row r="459" s="106" customFormat="1" ht="15.75">
      <c r="A459" s="109"/>
    </row>
    <row r="460" s="106" customFormat="1" ht="15.75">
      <c r="A460" s="109"/>
    </row>
    <row r="461" s="106" customFormat="1" ht="15.75">
      <c r="A461" s="109"/>
    </row>
    <row r="462" s="106" customFormat="1" ht="15.75">
      <c r="A462" s="109"/>
    </row>
    <row r="463" s="106" customFormat="1" ht="15.75">
      <c r="A463" s="109"/>
    </row>
    <row r="464" s="106" customFormat="1" ht="15.75">
      <c r="A464" s="109"/>
    </row>
    <row r="465" s="106" customFormat="1" ht="15.75">
      <c r="A465" s="109"/>
    </row>
    <row r="466" s="106" customFormat="1" ht="15.75">
      <c r="A466" s="109"/>
    </row>
    <row r="467" s="106" customFormat="1" ht="15.75">
      <c r="A467" s="109"/>
    </row>
    <row r="468" s="106" customFormat="1" ht="15.75">
      <c r="A468" s="109"/>
    </row>
    <row r="469" s="106" customFormat="1" ht="15.75">
      <c r="A469" s="109"/>
    </row>
    <row r="470" s="106" customFormat="1" ht="15.75">
      <c r="A470" s="109"/>
    </row>
    <row r="471" s="106" customFormat="1" ht="15.75">
      <c r="A471" s="109"/>
    </row>
    <row r="472" s="106" customFormat="1" ht="15.75">
      <c r="A472" s="109"/>
    </row>
    <row r="473" s="106" customFormat="1" ht="15.75">
      <c r="A473" s="109"/>
    </row>
    <row r="474" s="106" customFormat="1" ht="15.75">
      <c r="A474" s="109"/>
    </row>
    <row r="475" s="106" customFormat="1" ht="15.75">
      <c r="A475" s="109"/>
    </row>
    <row r="476" s="106" customFormat="1" ht="15.75">
      <c r="A476" s="109"/>
    </row>
    <row r="477" s="106" customFormat="1" ht="15.75">
      <c r="A477" s="109"/>
    </row>
    <row r="478" s="106" customFormat="1" ht="15.75">
      <c r="A478" s="109"/>
    </row>
    <row r="479" s="106" customFormat="1" ht="15.75">
      <c r="A479" s="109"/>
    </row>
    <row r="480" s="106" customFormat="1" ht="15.75">
      <c r="A480" s="109"/>
    </row>
    <row r="481" s="106" customFormat="1" ht="15.75">
      <c r="A481" s="109"/>
    </row>
    <row r="482" s="106" customFormat="1" ht="15.75">
      <c r="A482" s="109"/>
    </row>
    <row r="483" s="106" customFormat="1" ht="15.75">
      <c r="A483" s="109"/>
    </row>
    <row r="484" s="106" customFormat="1" ht="15.75">
      <c r="A484" s="109"/>
    </row>
    <row r="485" s="106" customFormat="1" ht="15.75">
      <c r="A485" s="109"/>
    </row>
    <row r="486" s="106" customFormat="1" ht="15.75">
      <c r="A486" s="109"/>
    </row>
    <row r="487" s="106" customFormat="1" ht="15.75">
      <c r="A487" s="109"/>
    </row>
    <row r="488" s="106" customFormat="1" ht="15.75">
      <c r="A488" s="109"/>
    </row>
    <row r="489" s="106" customFormat="1" ht="15.75">
      <c r="A489" s="109"/>
    </row>
    <row r="490" s="106" customFormat="1" ht="15.75">
      <c r="A490" s="109"/>
    </row>
    <row r="491" s="106" customFormat="1" ht="15.75">
      <c r="A491" s="109"/>
    </row>
    <row r="492" s="106" customFormat="1" ht="15.75">
      <c r="A492" s="109"/>
    </row>
    <row r="493" s="106" customFormat="1" ht="15.75">
      <c r="A493" s="109"/>
    </row>
    <row r="494" s="106" customFormat="1" ht="15.75">
      <c r="A494" s="109"/>
    </row>
    <row r="495" s="106" customFormat="1" ht="15.75">
      <c r="A495" s="109"/>
    </row>
    <row r="496" s="106" customFormat="1" ht="15.75">
      <c r="A496" s="109"/>
    </row>
    <row r="497" s="106" customFormat="1" ht="15.75">
      <c r="A497" s="109"/>
    </row>
    <row r="498" s="106" customFormat="1" ht="15.75">
      <c r="A498" s="109"/>
    </row>
    <row r="499" s="106" customFormat="1" ht="15.75">
      <c r="A499" s="109"/>
    </row>
    <row r="500" s="106" customFormat="1" ht="15.75">
      <c r="A500" s="109"/>
    </row>
    <row r="501" s="106" customFormat="1" ht="15.75">
      <c r="A501" s="109"/>
    </row>
    <row r="502" s="106" customFormat="1" ht="15.75">
      <c r="A502" s="109"/>
    </row>
    <row r="503" s="106" customFormat="1" ht="15.75">
      <c r="A503" s="109"/>
    </row>
    <row r="504" s="106" customFormat="1" ht="15.75">
      <c r="A504" s="109"/>
    </row>
    <row r="505" s="106" customFormat="1" ht="15.75">
      <c r="A505" s="109"/>
    </row>
    <row r="506" s="106" customFormat="1" ht="15.75">
      <c r="A506" s="109"/>
    </row>
    <row r="507" s="106" customFormat="1" ht="15.75">
      <c r="A507" s="109"/>
    </row>
    <row r="508" s="106" customFormat="1" ht="15.75">
      <c r="A508" s="109"/>
    </row>
    <row r="509" s="106" customFormat="1" ht="15.75">
      <c r="A509" s="109"/>
    </row>
    <row r="510" s="106" customFormat="1" ht="15.75">
      <c r="A510" s="109"/>
    </row>
    <row r="511" s="106" customFormat="1" ht="15.75">
      <c r="A511" s="109"/>
    </row>
    <row r="512" s="106" customFormat="1" ht="15.75">
      <c r="A512" s="109"/>
    </row>
    <row r="513" s="106" customFormat="1" ht="15.75">
      <c r="A513" s="109"/>
    </row>
    <row r="514" s="106" customFormat="1" ht="15.75">
      <c r="A514" s="109"/>
    </row>
    <row r="515" s="106" customFormat="1" ht="15.75">
      <c r="A515" s="109"/>
    </row>
    <row r="516" s="106" customFormat="1" ht="15.75">
      <c r="A516" s="109"/>
    </row>
    <row r="517" s="106" customFormat="1" ht="15.75">
      <c r="A517" s="109"/>
    </row>
    <row r="518" s="106" customFormat="1" ht="15.75">
      <c r="A518" s="109"/>
    </row>
    <row r="519" s="106" customFormat="1" ht="15.75">
      <c r="A519" s="109"/>
    </row>
    <row r="520" s="106" customFormat="1" ht="15.75">
      <c r="A520" s="109"/>
    </row>
    <row r="521" s="106" customFormat="1" ht="15.75">
      <c r="A521" s="109"/>
    </row>
    <row r="522" s="106" customFormat="1" ht="15.75">
      <c r="A522" s="109"/>
    </row>
    <row r="523" s="106" customFormat="1" ht="15.75">
      <c r="A523" s="109"/>
    </row>
    <row r="524" s="106" customFormat="1" ht="15.75">
      <c r="A524" s="109"/>
    </row>
    <row r="525" s="106" customFormat="1" ht="15.75">
      <c r="A525" s="109"/>
    </row>
    <row r="526" s="106" customFormat="1" ht="15.75">
      <c r="A526" s="109"/>
    </row>
    <row r="527" s="106" customFormat="1" ht="15.75">
      <c r="A527" s="109"/>
    </row>
    <row r="528" s="106" customFormat="1" ht="15.75">
      <c r="A528" s="109"/>
    </row>
    <row r="529" s="106" customFormat="1" ht="15.75">
      <c r="A529" s="109"/>
    </row>
    <row r="530" s="106" customFormat="1" ht="15.75">
      <c r="A530" s="109"/>
    </row>
    <row r="531" s="106" customFormat="1" ht="15.75">
      <c r="A531" s="109"/>
    </row>
    <row r="532" s="106" customFormat="1" ht="15.75">
      <c r="A532" s="109"/>
    </row>
    <row r="533" s="106" customFormat="1" ht="15.75">
      <c r="A533" s="109"/>
    </row>
    <row r="534" s="106" customFormat="1" ht="15.75">
      <c r="A534" s="109"/>
    </row>
    <row r="535" s="106" customFormat="1" ht="15.75">
      <c r="A535" s="109"/>
    </row>
    <row r="536" s="106" customFormat="1" ht="15.75">
      <c r="A536" s="109"/>
    </row>
    <row r="537" s="106" customFormat="1" ht="15.75">
      <c r="A537" s="109"/>
    </row>
    <row r="538" s="106" customFormat="1" ht="15.75">
      <c r="A538" s="109"/>
    </row>
    <row r="539" s="106" customFormat="1" ht="15.75">
      <c r="A539" s="109"/>
    </row>
    <row r="540" s="106" customFormat="1" ht="15.75">
      <c r="A540" s="109"/>
    </row>
    <row r="541" s="106" customFormat="1" ht="15.75">
      <c r="A541" s="109"/>
    </row>
    <row r="542" s="106" customFormat="1" ht="15.75">
      <c r="A542" s="109"/>
    </row>
    <row r="543" s="106" customFormat="1" ht="15.75">
      <c r="A543" s="109"/>
    </row>
    <row r="544" s="106" customFormat="1" ht="15.75">
      <c r="A544" s="109"/>
    </row>
    <row r="545" s="106" customFormat="1" ht="15.75">
      <c r="A545" s="109"/>
    </row>
    <row r="546" s="106" customFormat="1" ht="15.75">
      <c r="A546" s="109"/>
    </row>
    <row r="547" s="106" customFormat="1" ht="15.75">
      <c r="A547" s="109"/>
    </row>
    <row r="548" s="106" customFormat="1" ht="15.75">
      <c r="A548" s="109"/>
    </row>
    <row r="549" s="106" customFormat="1" ht="15.75">
      <c r="A549" s="109"/>
    </row>
    <row r="550" s="106" customFormat="1" ht="15.75">
      <c r="A550" s="109"/>
    </row>
    <row r="551" s="106" customFormat="1" ht="15.75">
      <c r="A551" s="109"/>
    </row>
    <row r="552" s="106" customFormat="1" ht="15.75">
      <c r="A552" s="109"/>
    </row>
    <row r="553" s="106" customFormat="1" ht="15.75">
      <c r="A553" s="109"/>
    </row>
    <row r="554" s="106" customFormat="1" ht="15.75">
      <c r="A554" s="109"/>
    </row>
    <row r="555" s="106" customFormat="1" ht="15.75">
      <c r="A555" s="109"/>
    </row>
    <row r="556" s="106" customFormat="1" ht="15.75">
      <c r="A556" s="109"/>
    </row>
    <row r="557" s="106" customFormat="1" ht="15.75">
      <c r="A557" s="109"/>
    </row>
    <row r="558" s="106" customFormat="1" ht="15.75">
      <c r="A558" s="109"/>
    </row>
    <row r="559" s="106" customFormat="1" ht="15.75">
      <c r="A559" s="109"/>
    </row>
    <row r="560" s="106" customFormat="1" ht="15.75">
      <c r="A560" s="109"/>
    </row>
    <row r="561" s="106" customFormat="1" ht="15.75">
      <c r="A561" s="109"/>
    </row>
    <row r="562" s="106" customFormat="1" ht="15.75">
      <c r="A562" s="109"/>
    </row>
    <row r="563" s="106" customFormat="1" ht="15.75">
      <c r="A563" s="109"/>
    </row>
    <row r="564" s="106" customFormat="1" ht="15.75">
      <c r="A564" s="109"/>
    </row>
    <row r="565" s="106" customFormat="1" ht="15.75">
      <c r="A565" s="109"/>
    </row>
    <row r="566" s="106" customFormat="1" ht="15.75">
      <c r="A566" s="109"/>
    </row>
    <row r="567" s="106" customFormat="1" ht="15.75">
      <c r="A567" s="109"/>
    </row>
    <row r="568" s="106" customFormat="1" ht="15.75">
      <c r="A568" s="109"/>
    </row>
    <row r="569" s="106" customFormat="1" ht="15.75">
      <c r="A569" s="109"/>
    </row>
    <row r="570" s="106" customFormat="1" ht="15.75">
      <c r="A570" s="109"/>
    </row>
    <row r="571" s="106" customFormat="1" ht="15.75">
      <c r="A571" s="109"/>
    </row>
    <row r="572" s="106" customFormat="1" ht="15.75">
      <c r="A572" s="109"/>
    </row>
    <row r="573" s="106" customFormat="1" ht="15.75">
      <c r="A573" s="109"/>
    </row>
    <row r="574" s="106" customFormat="1" ht="15.75">
      <c r="A574" s="109"/>
    </row>
    <row r="575" s="106" customFormat="1" ht="15.75">
      <c r="A575" s="109"/>
    </row>
    <row r="576" s="106" customFormat="1" ht="15.75">
      <c r="A576" s="109"/>
    </row>
    <row r="577" s="106" customFormat="1" ht="15.75">
      <c r="A577" s="109"/>
    </row>
    <row r="578" s="106" customFormat="1" ht="15.75">
      <c r="A578" s="109"/>
    </row>
    <row r="579" s="106" customFormat="1" ht="15.75">
      <c r="A579" s="109"/>
    </row>
    <row r="580" s="106" customFormat="1" ht="15.75">
      <c r="A580" s="109"/>
    </row>
    <row r="581" s="106" customFormat="1" ht="15.75">
      <c r="A581" s="109"/>
    </row>
    <row r="582" s="106" customFormat="1" ht="15.75">
      <c r="A582" s="109"/>
    </row>
    <row r="583" s="106" customFormat="1" ht="15.75">
      <c r="A583" s="109"/>
    </row>
    <row r="584" s="106" customFormat="1" ht="15.75">
      <c r="A584" s="109"/>
    </row>
    <row r="585" s="106" customFormat="1" ht="15.75">
      <c r="A585" s="109"/>
    </row>
    <row r="586" s="106" customFormat="1" ht="15.75">
      <c r="A586" s="109"/>
    </row>
    <row r="587" s="106" customFormat="1" ht="15.75">
      <c r="A587" s="109"/>
    </row>
    <row r="588" s="106" customFormat="1" ht="15.75">
      <c r="A588" s="109"/>
    </row>
    <row r="589" s="106" customFormat="1" ht="15.75">
      <c r="A589" s="109"/>
    </row>
    <row r="590" s="106" customFormat="1" ht="15.75">
      <c r="A590" s="109"/>
    </row>
    <row r="591" s="106" customFormat="1" ht="15.75">
      <c r="A591" s="109"/>
    </row>
    <row r="592" s="106" customFormat="1" ht="15.75">
      <c r="A592" s="109"/>
    </row>
    <row r="593" s="106" customFormat="1" ht="15.75">
      <c r="A593" s="109"/>
    </row>
    <row r="594" s="106" customFormat="1" ht="15.75">
      <c r="A594" s="109"/>
    </row>
    <row r="595" s="106" customFormat="1" ht="15.75">
      <c r="A595" s="109"/>
    </row>
    <row r="596" s="106" customFormat="1" ht="15.75">
      <c r="A596" s="109"/>
    </row>
    <row r="597" s="106" customFormat="1" ht="15.75">
      <c r="A597" s="109"/>
    </row>
    <row r="598" s="106" customFormat="1" ht="15.75">
      <c r="A598" s="109"/>
    </row>
    <row r="599" s="106" customFormat="1" ht="15.75">
      <c r="A599" s="109"/>
    </row>
    <row r="600" s="106" customFormat="1" ht="15.75">
      <c r="A600" s="109"/>
    </row>
    <row r="601" s="106" customFormat="1" ht="15.75">
      <c r="A601" s="109"/>
    </row>
    <row r="602" s="106" customFormat="1" ht="15.75">
      <c r="A602" s="109"/>
    </row>
    <row r="603" s="106" customFormat="1" ht="15.75">
      <c r="A603" s="109"/>
    </row>
    <row r="604" s="106" customFormat="1" ht="15.75">
      <c r="A604" s="109"/>
    </row>
    <row r="605" s="106" customFormat="1" ht="15.75">
      <c r="A605" s="109"/>
    </row>
    <row r="606" s="106" customFormat="1" ht="15.75">
      <c r="A606" s="109"/>
    </row>
    <row r="607" s="106" customFormat="1" ht="15.75">
      <c r="A607" s="109"/>
    </row>
    <row r="608" s="106" customFormat="1" ht="15.75">
      <c r="A608" s="109"/>
    </row>
    <row r="609" s="106" customFormat="1" ht="15.75">
      <c r="A609" s="109"/>
    </row>
    <row r="610" s="106" customFormat="1" ht="15.75">
      <c r="A610" s="109"/>
    </row>
    <row r="611" s="106" customFormat="1" ht="15.75">
      <c r="A611" s="109"/>
    </row>
    <row r="612" s="106" customFormat="1" ht="15.75">
      <c r="A612" s="109"/>
    </row>
    <row r="613" s="106" customFormat="1" ht="15.75">
      <c r="A613" s="109"/>
    </row>
    <row r="614" s="106" customFormat="1" ht="15.75">
      <c r="A614" s="109"/>
    </row>
    <row r="615" s="106" customFormat="1" ht="15.75">
      <c r="A615" s="109"/>
    </row>
    <row r="616" s="106" customFormat="1" ht="15.75">
      <c r="A616" s="109"/>
    </row>
    <row r="617" s="106" customFormat="1" ht="15.75">
      <c r="A617" s="109"/>
    </row>
    <row r="618" s="106" customFormat="1" ht="15.75">
      <c r="A618" s="109"/>
    </row>
    <row r="619" s="106" customFormat="1" ht="15.75">
      <c r="A619" s="109"/>
    </row>
    <row r="620" s="106" customFormat="1" ht="15.75">
      <c r="A620" s="109"/>
    </row>
    <row r="621" s="106" customFormat="1" ht="15.75">
      <c r="A621" s="109"/>
    </row>
    <row r="622" s="106" customFormat="1" ht="15.75">
      <c r="A622" s="109"/>
    </row>
    <row r="623" s="106" customFormat="1" ht="15.75">
      <c r="A623" s="109"/>
    </row>
    <row r="624" s="106" customFormat="1" ht="15.75">
      <c r="A624" s="109"/>
    </row>
    <row r="625" s="106" customFormat="1" ht="15.75">
      <c r="A625" s="109"/>
    </row>
    <row r="626" s="106" customFormat="1" ht="15.75">
      <c r="A626" s="109"/>
    </row>
    <row r="627" s="106" customFormat="1" ht="15.75">
      <c r="A627" s="109"/>
    </row>
    <row r="628" s="106" customFormat="1" ht="15.75">
      <c r="A628" s="109"/>
    </row>
    <row r="629" s="106" customFormat="1" ht="15.75">
      <c r="A629" s="109"/>
    </row>
    <row r="630" s="106" customFormat="1" ht="15.75">
      <c r="A630" s="109"/>
    </row>
    <row r="631" s="106" customFormat="1" ht="15.75">
      <c r="A631" s="109"/>
    </row>
    <row r="632" s="106" customFormat="1" ht="15.75">
      <c r="A632" s="109"/>
    </row>
    <row r="633" s="106" customFormat="1" ht="15.75">
      <c r="A633" s="109"/>
    </row>
    <row r="634" s="106" customFormat="1" ht="15.75">
      <c r="A634" s="109"/>
    </row>
    <row r="635" s="106" customFormat="1" ht="15.75">
      <c r="A635" s="109"/>
    </row>
    <row r="636" s="106" customFormat="1" ht="15.75">
      <c r="A636" s="109"/>
    </row>
    <row r="637" s="106" customFormat="1" ht="15.75">
      <c r="A637" s="109"/>
    </row>
    <row r="638" s="106" customFormat="1" ht="15.75">
      <c r="A638" s="109"/>
    </row>
    <row r="639" s="106" customFormat="1" ht="15.75">
      <c r="A639" s="109"/>
    </row>
    <row r="640" s="106" customFormat="1" ht="15.75">
      <c r="A640" s="109"/>
    </row>
    <row r="641" s="106" customFormat="1" ht="15.75">
      <c r="A641" s="109"/>
    </row>
    <row r="642" s="106" customFormat="1" ht="15.75">
      <c r="A642" s="109"/>
    </row>
    <row r="643" s="106" customFormat="1" ht="15.75">
      <c r="A643" s="109"/>
    </row>
    <row r="644" s="106" customFormat="1" ht="15.75">
      <c r="A644" s="109"/>
    </row>
    <row r="645" s="106" customFormat="1" ht="15.75">
      <c r="A645" s="109"/>
    </row>
    <row r="646" s="106" customFormat="1" ht="15.75">
      <c r="A646" s="109"/>
    </row>
    <row r="647" s="106" customFormat="1" ht="15.75">
      <c r="A647" s="109"/>
    </row>
    <row r="648" s="106" customFormat="1" ht="15.75">
      <c r="A648" s="109"/>
    </row>
    <row r="649" s="106" customFormat="1" ht="15.75">
      <c r="A649" s="109"/>
    </row>
    <row r="650" s="106" customFormat="1" ht="15.75">
      <c r="A650" s="109"/>
    </row>
    <row r="651" s="106" customFormat="1" ht="15.75">
      <c r="A651" s="109"/>
    </row>
    <row r="652" s="106" customFormat="1" ht="15.75">
      <c r="A652" s="109"/>
    </row>
    <row r="653" s="106" customFormat="1" ht="15.75">
      <c r="A653" s="109"/>
    </row>
    <row r="654" s="106" customFormat="1" ht="15.75">
      <c r="A654" s="109"/>
    </row>
    <row r="655" s="106" customFormat="1" ht="15.75">
      <c r="A655" s="109"/>
    </row>
    <row r="656" s="106" customFormat="1" ht="15.75">
      <c r="A656" s="109"/>
    </row>
    <row r="657" s="106" customFormat="1" ht="15.75">
      <c r="A657" s="109"/>
    </row>
    <row r="658" s="106" customFormat="1" ht="15.75">
      <c r="A658" s="109"/>
    </row>
    <row r="659" s="106" customFormat="1" ht="15.75">
      <c r="A659" s="109"/>
    </row>
    <row r="660" s="106" customFormat="1" ht="15.75">
      <c r="A660" s="109"/>
    </row>
    <row r="661" s="106" customFormat="1" ht="15.75">
      <c r="A661" s="109"/>
    </row>
    <row r="662" s="106" customFormat="1" ht="15.75">
      <c r="A662" s="109"/>
    </row>
    <row r="663" s="106" customFormat="1" ht="15.75">
      <c r="A663" s="109"/>
    </row>
    <row r="664" s="106" customFormat="1" ht="15.75">
      <c r="A664" s="109"/>
    </row>
    <row r="665" s="106" customFormat="1" ht="15.75">
      <c r="A665" s="109"/>
    </row>
    <row r="666" s="106" customFormat="1" ht="15.75">
      <c r="A666" s="109"/>
    </row>
    <row r="667" s="106" customFormat="1" ht="15.75">
      <c r="A667" s="109"/>
    </row>
    <row r="668" s="106" customFormat="1" ht="15.75">
      <c r="A668" s="109"/>
    </row>
    <row r="669" s="106" customFormat="1" ht="15.75">
      <c r="A669" s="109"/>
    </row>
    <row r="670" s="106" customFormat="1" ht="15.75">
      <c r="A670" s="109"/>
    </row>
    <row r="671" s="106" customFormat="1" ht="15.75">
      <c r="A671" s="109"/>
    </row>
    <row r="672" s="106" customFormat="1" ht="15.75">
      <c r="A672" s="109"/>
    </row>
    <row r="673" s="106" customFormat="1" ht="15.75">
      <c r="A673" s="109"/>
    </row>
    <row r="674" s="106" customFormat="1" ht="15.75">
      <c r="A674" s="109"/>
    </row>
    <row r="675" s="106" customFormat="1" ht="15.75">
      <c r="A675" s="109"/>
    </row>
    <row r="676" s="106" customFormat="1" ht="15.75">
      <c r="A676" s="109"/>
    </row>
    <row r="677" s="106" customFormat="1" ht="15.75">
      <c r="A677" s="109"/>
    </row>
    <row r="678" s="106" customFormat="1" ht="15.75">
      <c r="A678" s="109"/>
    </row>
    <row r="679" s="106" customFormat="1" ht="15.75">
      <c r="A679" s="109"/>
    </row>
    <row r="680" s="106" customFormat="1" ht="15.75">
      <c r="A680" s="109"/>
    </row>
    <row r="681" s="106" customFormat="1" ht="15.75">
      <c r="A681" s="109"/>
    </row>
    <row r="682" s="106" customFormat="1" ht="15.75">
      <c r="A682" s="109"/>
    </row>
    <row r="683" s="106" customFormat="1" ht="15.75">
      <c r="A683" s="109"/>
    </row>
    <row r="684" s="106" customFormat="1" ht="15.75">
      <c r="A684" s="109"/>
    </row>
    <row r="685" s="106" customFormat="1" ht="15.75">
      <c r="A685" s="109"/>
    </row>
    <row r="686" s="106" customFormat="1" ht="15.75">
      <c r="A686" s="109"/>
    </row>
    <row r="687" s="106" customFormat="1" ht="15.75">
      <c r="A687" s="109"/>
    </row>
    <row r="688" s="106" customFormat="1" ht="15.75">
      <c r="A688" s="109"/>
    </row>
    <row r="689" s="106" customFormat="1" ht="15.75">
      <c r="A689" s="109"/>
    </row>
    <row r="690" s="106" customFormat="1" ht="15.75">
      <c r="A690" s="109"/>
    </row>
    <row r="691" s="106" customFormat="1" ht="15.75">
      <c r="A691" s="109"/>
    </row>
    <row r="692" s="106" customFormat="1" ht="15.75">
      <c r="A692" s="109"/>
    </row>
    <row r="693" s="106" customFormat="1" ht="15.75">
      <c r="A693" s="109"/>
    </row>
    <row r="694" s="106" customFormat="1" ht="15.75">
      <c r="A694" s="109"/>
    </row>
    <row r="695" s="106" customFormat="1" ht="15.75">
      <c r="A695" s="109"/>
    </row>
    <row r="696" s="106" customFormat="1" ht="15.75">
      <c r="A696" s="109"/>
    </row>
    <row r="697" s="106" customFormat="1" ht="15.75">
      <c r="A697" s="109"/>
    </row>
    <row r="698" s="106" customFormat="1" ht="15.75">
      <c r="A698" s="109"/>
    </row>
    <row r="699" s="106" customFormat="1" ht="15.75">
      <c r="A699" s="109"/>
    </row>
    <row r="700" s="106" customFormat="1" ht="15.75">
      <c r="A700" s="109"/>
    </row>
    <row r="701" s="106" customFormat="1" ht="15.75">
      <c r="A701" s="109"/>
    </row>
    <row r="702" s="106" customFormat="1" ht="15.75">
      <c r="A702" s="109"/>
    </row>
    <row r="703" s="106" customFormat="1" ht="15.75">
      <c r="A703" s="109"/>
    </row>
    <row r="704" s="106" customFormat="1" ht="15.75">
      <c r="A704" s="109"/>
    </row>
    <row r="705" s="106" customFormat="1" ht="15.75">
      <c r="A705" s="109"/>
    </row>
    <row r="706" s="106" customFormat="1" ht="15.75">
      <c r="A706" s="109"/>
    </row>
    <row r="707" s="106" customFormat="1" ht="15.75">
      <c r="A707" s="109"/>
    </row>
    <row r="708" s="106" customFormat="1" ht="15.75">
      <c r="A708" s="109"/>
    </row>
    <row r="709" s="106" customFormat="1" ht="15.75">
      <c r="A709" s="109"/>
    </row>
    <row r="710" s="106" customFormat="1" ht="15.75">
      <c r="A710" s="109"/>
    </row>
    <row r="711" s="106" customFormat="1" ht="15.75">
      <c r="A711" s="109"/>
    </row>
    <row r="712" s="106" customFormat="1" ht="15.75">
      <c r="A712" s="109"/>
    </row>
    <row r="713" s="106" customFormat="1" ht="15.75">
      <c r="A713" s="109"/>
    </row>
    <row r="714" s="106" customFormat="1" ht="15.75">
      <c r="A714" s="109"/>
    </row>
    <row r="715" s="106" customFormat="1" ht="15.75">
      <c r="A715" s="109"/>
    </row>
    <row r="716" s="106" customFormat="1" ht="15.75">
      <c r="A716" s="109"/>
    </row>
    <row r="717" s="106" customFormat="1" ht="15.75">
      <c r="A717" s="109"/>
    </row>
    <row r="718" s="106" customFormat="1" ht="15.75">
      <c r="A718" s="109"/>
    </row>
    <row r="719" s="106" customFormat="1" ht="15.75">
      <c r="A719" s="109"/>
    </row>
    <row r="720" s="106" customFormat="1" ht="15.75">
      <c r="A720" s="109"/>
    </row>
    <row r="721" s="106" customFormat="1" ht="15.75">
      <c r="A721" s="109"/>
    </row>
    <row r="722" s="106" customFormat="1" ht="15.75">
      <c r="A722" s="109"/>
    </row>
    <row r="723" s="106" customFormat="1" ht="15.75">
      <c r="A723" s="109"/>
    </row>
    <row r="724" s="106" customFormat="1" ht="15.75">
      <c r="A724" s="109"/>
    </row>
    <row r="725" s="106" customFormat="1" ht="15.75">
      <c r="A725" s="109"/>
    </row>
    <row r="726" s="106" customFormat="1" ht="15.75">
      <c r="A726" s="109"/>
    </row>
    <row r="727" s="106" customFormat="1" ht="15.75">
      <c r="A727" s="109"/>
    </row>
    <row r="728" s="106" customFormat="1" ht="15.75">
      <c r="A728" s="109"/>
    </row>
    <row r="729" s="106" customFormat="1" ht="15.75">
      <c r="A729" s="109"/>
    </row>
    <row r="730" s="106" customFormat="1" ht="15.75">
      <c r="A730" s="109"/>
    </row>
    <row r="731" s="106" customFormat="1" ht="15.75">
      <c r="A731" s="109"/>
    </row>
    <row r="732" s="106" customFormat="1" ht="15.75">
      <c r="A732" s="109"/>
    </row>
    <row r="733" s="106" customFormat="1" ht="15.75">
      <c r="A733" s="109"/>
    </row>
    <row r="734" s="106" customFormat="1" ht="15.75">
      <c r="A734" s="109"/>
    </row>
    <row r="735" s="106" customFormat="1" ht="15.75">
      <c r="A735" s="109"/>
    </row>
    <row r="736" s="106" customFormat="1" ht="15.75">
      <c r="A736" s="109"/>
    </row>
    <row r="737" s="106" customFormat="1" ht="15.75">
      <c r="A737" s="109"/>
    </row>
    <row r="738" s="106" customFormat="1" ht="15.75">
      <c r="A738" s="109"/>
    </row>
    <row r="739" s="106" customFormat="1" ht="15.75">
      <c r="A739" s="109"/>
    </row>
    <row r="740" s="106" customFormat="1" ht="15.75">
      <c r="A740" s="109"/>
    </row>
    <row r="741" s="106" customFormat="1" ht="15.75">
      <c r="A741" s="109"/>
    </row>
    <row r="742" s="106" customFormat="1" ht="15.75">
      <c r="A742" s="109"/>
    </row>
    <row r="743" s="106" customFormat="1" ht="15.75">
      <c r="A743" s="109"/>
    </row>
    <row r="744" s="106" customFormat="1" ht="15.75">
      <c r="A744" s="109"/>
    </row>
    <row r="745" s="106" customFormat="1" ht="15.75">
      <c r="A745" s="109"/>
    </row>
    <row r="746" s="106" customFormat="1" ht="15.75">
      <c r="A746" s="109"/>
    </row>
    <row r="747" s="106" customFormat="1" ht="15.75">
      <c r="A747" s="109"/>
    </row>
    <row r="748" s="106" customFormat="1" ht="15.75">
      <c r="A748" s="109"/>
    </row>
    <row r="749" s="106" customFormat="1" ht="15.75">
      <c r="A749" s="109"/>
    </row>
    <row r="750" s="106" customFormat="1" ht="15.75">
      <c r="A750" s="109"/>
    </row>
    <row r="751" s="106" customFormat="1" ht="15.75">
      <c r="A751" s="109"/>
    </row>
    <row r="752" s="106" customFormat="1" ht="15.75">
      <c r="A752" s="109"/>
    </row>
    <row r="753" s="106" customFormat="1" ht="15.75">
      <c r="A753" s="109"/>
    </row>
    <row r="754" s="106" customFormat="1" ht="15.75">
      <c r="A754" s="109"/>
    </row>
    <row r="755" s="106" customFormat="1" ht="15.75">
      <c r="A755" s="109"/>
    </row>
    <row r="756" s="106" customFormat="1" ht="15.75">
      <c r="A756" s="109"/>
    </row>
    <row r="757" s="106" customFormat="1" ht="15.75">
      <c r="A757" s="109"/>
    </row>
    <row r="758" s="106" customFormat="1" ht="15.75">
      <c r="A758" s="109"/>
    </row>
    <row r="759" s="106" customFormat="1" ht="15.75">
      <c r="A759" s="109"/>
    </row>
    <row r="760" s="106" customFormat="1" ht="15.75">
      <c r="A760" s="109"/>
    </row>
    <row r="761" s="106" customFormat="1" ht="15.75">
      <c r="A761" s="109"/>
    </row>
    <row r="762" s="106" customFormat="1" ht="15.75">
      <c r="A762" s="109"/>
    </row>
    <row r="763" s="106" customFormat="1" ht="15.75">
      <c r="A763" s="109"/>
    </row>
    <row r="764" s="106" customFormat="1" ht="15.75">
      <c r="A764" s="109"/>
    </row>
    <row r="765" s="106" customFormat="1" ht="15.75">
      <c r="A765" s="109"/>
    </row>
    <row r="766" s="106" customFormat="1" ht="15.75">
      <c r="A766" s="109"/>
    </row>
    <row r="767" s="106" customFormat="1" ht="15.75">
      <c r="A767" s="109"/>
    </row>
    <row r="768" s="106" customFormat="1" ht="15.75">
      <c r="A768" s="109"/>
    </row>
    <row r="769" s="106" customFormat="1" ht="15.75">
      <c r="A769" s="109"/>
    </row>
    <row r="770" s="106" customFormat="1" ht="15.75">
      <c r="A770" s="109"/>
    </row>
    <row r="771" s="106" customFormat="1" ht="15.75">
      <c r="A771" s="109"/>
    </row>
    <row r="772" s="106" customFormat="1" ht="15.75">
      <c r="A772" s="109"/>
    </row>
    <row r="773" s="106" customFormat="1" ht="15.75">
      <c r="A773" s="109"/>
    </row>
    <row r="774" s="106" customFormat="1" ht="15.75">
      <c r="A774" s="109"/>
    </row>
    <row r="775" s="106" customFormat="1" ht="15.75">
      <c r="A775" s="109"/>
    </row>
    <row r="776" s="106" customFormat="1" ht="15.75">
      <c r="A776" s="109"/>
    </row>
    <row r="777" s="106" customFormat="1" ht="15.75">
      <c r="A777" s="109"/>
    </row>
    <row r="778" s="106" customFormat="1" ht="15.75">
      <c r="A778" s="109"/>
    </row>
    <row r="779" s="106" customFormat="1" ht="15.75">
      <c r="A779" s="109"/>
    </row>
    <row r="780" s="106" customFormat="1" ht="15.75">
      <c r="A780" s="109"/>
    </row>
    <row r="781" s="106" customFormat="1" ht="15.75">
      <c r="A781" s="109"/>
    </row>
    <row r="782" s="106" customFormat="1" ht="15.75">
      <c r="A782" s="109"/>
    </row>
    <row r="783" s="106" customFormat="1" ht="15.75">
      <c r="A783" s="109"/>
    </row>
    <row r="784" s="106" customFormat="1" ht="15.75">
      <c r="A784" s="109"/>
    </row>
    <row r="785" s="106" customFormat="1" ht="15.75">
      <c r="A785" s="109"/>
    </row>
    <row r="786" s="106" customFormat="1" ht="15.75">
      <c r="A786" s="109"/>
    </row>
    <row r="787" s="106" customFormat="1" ht="15.75">
      <c r="A787" s="109"/>
    </row>
    <row r="788" s="106" customFormat="1" ht="15.75">
      <c r="A788" s="109"/>
    </row>
    <row r="789" s="106" customFormat="1" ht="15.75">
      <c r="A789" s="109"/>
    </row>
    <row r="790" s="106" customFormat="1" ht="15.75">
      <c r="A790" s="109"/>
    </row>
    <row r="791" s="106" customFormat="1" ht="15.75">
      <c r="A791" s="109"/>
    </row>
    <row r="792" s="106" customFormat="1" ht="15.75">
      <c r="A792" s="109"/>
    </row>
    <row r="793" s="106" customFormat="1" ht="15.75">
      <c r="A793" s="109"/>
    </row>
    <row r="794" s="106" customFormat="1" ht="15.75">
      <c r="A794" s="109"/>
    </row>
    <row r="795" s="106" customFormat="1" ht="15.75">
      <c r="A795" s="109"/>
    </row>
    <row r="796" s="106" customFormat="1" ht="15.75">
      <c r="A796" s="109"/>
    </row>
    <row r="797" s="106" customFormat="1" ht="15.75">
      <c r="A797" s="109"/>
    </row>
    <row r="798" s="106" customFormat="1" ht="15.75">
      <c r="A798" s="109"/>
    </row>
    <row r="799" s="106" customFormat="1" ht="15.75">
      <c r="A799" s="109"/>
    </row>
    <row r="800" s="106" customFormat="1" ht="15.75">
      <c r="A800" s="109"/>
    </row>
    <row r="801" s="106" customFormat="1" ht="15.75">
      <c r="A801" s="109"/>
    </row>
    <row r="802" s="106" customFormat="1" ht="15.75">
      <c r="A802" s="109"/>
    </row>
    <row r="803" s="106" customFormat="1" ht="15.75">
      <c r="A803" s="109"/>
    </row>
    <row r="804" s="106" customFormat="1" ht="15.75">
      <c r="A804" s="109"/>
    </row>
    <row r="805" s="106" customFormat="1" ht="15.75">
      <c r="A805" s="109"/>
    </row>
    <row r="806" s="106" customFormat="1" ht="15.75">
      <c r="A806" s="109"/>
    </row>
    <row r="807" s="106" customFormat="1" ht="15.75">
      <c r="A807" s="109"/>
    </row>
    <row r="808" s="106" customFormat="1" ht="15.75">
      <c r="A808" s="109"/>
    </row>
    <row r="809" s="106" customFormat="1" ht="15.75">
      <c r="A809" s="109"/>
    </row>
    <row r="810" s="106" customFormat="1" ht="15.75">
      <c r="A810" s="109"/>
    </row>
    <row r="811" s="106" customFormat="1" ht="15.75">
      <c r="A811" s="109"/>
    </row>
    <row r="812" s="106" customFormat="1" ht="15.75">
      <c r="A812" s="109"/>
    </row>
    <row r="813" s="106" customFormat="1" ht="15.75">
      <c r="A813" s="109"/>
    </row>
    <row r="814" s="106" customFormat="1" ht="15.75">
      <c r="A814" s="109"/>
    </row>
    <row r="815" s="106" customFormat="1" ht="15.75">
      <c r="A815" s="109"/>
    </row>
    <row r="816" s="106" customFormat="1" ht="15.75">
      <c r="A816" s="109"/>
    </row>
    <row r="817" s="106" customFormat="1" ht="15.75">
      <c r="A817" s="109"/>
    </row>
    <row r="818" s="106" customFormat="1" ht="15.75">
      <c r="A818" s="109"/>
    </row>
    <row r="819" s="106" customFormat="1" ht="15.75">
      <c r="A819" s="109"/>
    </row>
    <row r="820" s="106" customFormat="1" ht="15.75">
      <c r="A820" s="109"/>
    </row>
    <row r="821" s="106" customFormat="1" ht="15.75">
      <c r="A821" s="109"/>
    </row>
    <row r="822" s="106" customFormat="1" ht="15.75">
      <c r="A822" s="109"/>
    </row>
    <row r="823" s="106" customFormat="1" ht="15.75">
      <c r="A823" s="109"/>
    </row>
    <row r="824" s="106" customFormat="1" ht="15.75">
      <c r="A824" s="109"/>
    </row>
    <row r="825" s="106" customFormat="1" ht="15.75">
      <c r="A825" s="109"/>
    </row>
    <row r="826" s="106" customFormat="1" ht="15.75">
      <c r="A826" s="109"/>
    </row>
    <row r="827" s="106" customFormat="1" ht="15.75">
      <c r="A827" s="109"/>
    </row>
    <row r="828" s="106" customFormat="1" ht="15.75">
      <c r="A828" s="109"/>
    </row>
    <row r="829" s="106" customFormat="1" ht="15.75">
      <c r="A829" s="109"/>
    </row>
    <row r="830" s="106" customFormat="1" ht="15.75">
      <c r="A830" s="109"/>
    </row>
    <row r="831" s="106" customFormat="1" ht="15.75">
      <c r="A831" s="109"/>
    </row>
    <row r="832" s="106" customFormat="1" ht="15.75">
      <c r="A832" s="109"/>
    </row>
    <row r="833" s="106" customFormat="1" ht="15.75">
      <c r="A833" s="109"/>
    </row>
    <row r="834" s="106" customFormat="1" ht="15.75">
      <c r="A834" s="109"/>
    </row>
    <row r="835" s="106" customFormat="1" ht="15.75">
      <c r="A835" s="109"/>
    </row>
    <row r="836" s="106" customFormat="1" ht="15.75">
      <c r="A836" s="109"/>
    </row>
    <row r="837" s="106" customFormat="1" ht="15.75">
      <c r="A837" s="109"/>
    </row>
    <row r="838" s="106" customFormat="1" ht="15.75">
      <c r="A838" s="109"/>
    </row>
    <row r="839" s="106" customFormat="1" ht="15.75">
      <c r="A839" s="109"/>
    </row>
    <row r="840" s="106" customFormat="1" ht="15.75">
      <c r="A840" s="109"/>
    </row>
    <row r="841" s="106" customFormat="1" ht="15.75">
      <c r="A841" s="109"/>
    </row>
    <row r="842" s="106" customFormat="1" ht="15.75">
      <c r="A842" s="109"/>
    </row>
    <row r="843" s="106" customFormat="1" ht="15.75">
      <c r="A843" s="109"/>
    </row>
    <row r="844" s="106" customFormat="1" ht="15.75">
      <c r="A844" s="109"/>
    </row>
    <row r="845" s="106" customFormat="1" ht="15.75">
      <c r="A845" s="109"/>
    </row>
    <row r="846" s="106" customFormat="1" ht="15.75">
      <c r="A846" s="109"/>
    </row>
    <row r="847" s="106" customFormat="1" ht="15.75">
      <c r="A847" s="109"/>
    </row>
    <row r="848" s="106" customFormat="1" ht="15.75">
      <c r="A848" s="109"/>
    </row>
    <row r="849" s="106" customFormat="1" ht="15.75">
      <c r="A849" s="109"/>
    </row>
    <row r="850" s="106" customFormat="1" ht="15.75">
      <c r="A850" s="109"/>
    </row>
    <row r="851" s="106" customFormat="1" ht="15.75">
      <c r="A851" s="109"/>
    </row>
    <row r="852" s="106" customFormat="1" ht="15.75">
      <c r="A852" s="109"/>
    </row>
    <row r="853" s="106" customFormat="1" ht="15.75">
      <c r="A853" s="109"/>
    </row>
    <row r="854" s="106" customFormat="1" ht="15.75">
      <c r="A854" s="109"/>
    </row>
    <row r="855" s="106" customFormat="1" ht="15.75">
      <c r="A855" s="109"/>
    </row>
    <row r="856" s="106" customFormat="1" ht="15.75">
      <c r="A856" s="109"/>
    </row>
    <row r="857" s="106" customFormat="1" ht="15.75">
      <c r="A857" s="109"/>
    </row>
    <row r="858" s="106" customFormat="1" ht="15.75">
      <c r="A858" s="109"/>
    </row>
    <row r="859" s="106" customFormat="1" ht="15.75">
      <c r="A859" s="109"/>
    </row>
    <row r="860" s="106" customFormat="1" ht="15.75">
      <c r="A860" s="109"/>
    </row>
    <row r="861" s="106" customFormat="1" ht="15.75">
      <c r="A861" s="109"/>
    </row>
    <row r="862" s="106" customFormat="1" ht="15.75">
      <c r="A862" s="109"/>
    </row>
    <row r="863" s="106" customFormat="1" ht="15.75">
      <c r="A863" s="109"/>
    </row>
    <row r="864" s="106" customFormat="1" ht="15.75">
      <c r="A864" s="109"/>
    </row>
    <row r="865" s="106" customFormat="1" ht="15.75">
      <c r="A865" s="109"/>
    </row>
    <row r="866" s="106" customFormat="1" ht="15.75">
      <c r="A866" s="109"/>
    </row>
    <row r="867" s="106" customFormat="1" ht="15.75">
      <c r="A867" s="109"/>
    </row>
    <row r="868" s="106" customFormat="1" ht="15.75">
      <c r="A868" s="109"/>
    </row>
    <row r="869" s="106" customFormat="1" ht="15.75">
      <c r="A869" s="109"/>
    </row>
    <row r="870" s="106" customFormat="1" ht="15.75">
      <c r="A870" s="109"/>
    </row>
    <row r="871" s="106" customFormat="1" ht="15.75">
      <c r="A871" s="109"/>
    </row>
    <row r="872" s="106" customFormat="1" ht="15.75">
      <c r="A872" s="109"/>
    </row>
    <row r="873" s="106" customFormat="1" ht="15.75">
      <c r="A873" s="109"/>
    </row>
    <row r="874" s="106" customFormat="1" ht="15.75">
      <c r="A874" s="109"/>
    </row>
    <row r="875" s="106" customFormat="1" ht="15.75">
      <c r="A875" s="109"/>
    </row>
    <row r="876" s="106" customFormat="1" ht="15.75">
      <c r="A876" s="109"/>
    </row>
    <row r="877" s="106" customFormat="1" ht="15.75">
      <c r="A877" s="109"/>
    </row>
    <row r="878" s="106" customFormat="1" ht="15.75">
      <c r="A878" s="109"/>
    </row>
    <row r="879" s="106" customFormat="1" ht="15.75">
      <c r="A879" s="109"/>
    </row>
    <row r="880" s="106" customFormat="1" ht="15.75">
      <c r="A880" s="109"/>
    </row>
    <row r="881" s="106" customFormat="1" ht="15.75">
      <c r="A881" s="109"/>
    </row>
    <row r="882" s="106" customFormat="1" ht="15.75">
      <c r="A882" s="109"/>
    </row>
    <row r="883" s="106" customFormat="1" ht="15.75">
      <c r="A883" s="109"/>
    </row>
    <row r="884" s="106" customFormat="1" ht="15.75">
      <c r="A884" s="109"/>
    </row>
    <row r="885" s="106" customFormat="1" ht="15.75">
      <c r="A885" s="109"/>
    </row>
    <row r="886" s="106" customFormat="1" ht="15.75">
      <c r="A886" s="109"/>
    </row>
    <row r="887" s="106" customFormat="1" ht="15.75">
      <c r="A887" s="109"/>
    </row>
    <row r="888" s="106" customFormat="1" ht="15.75">
      <c r="A888" s="109"/>
    </row>
    <row r="889" s="106" customFormat="1" ht="15.75">
      <c r="A889" s="109"/>
    </row>
    <row r="890" s="106" customFormat="1" ht="15.75">
      <c r="A890" s="109"/>
    </row>
    <row r="891" s="106" customFormat="1" ht="15.75">
      <c r="A891" s="109"/>
    </row>
    <row r="892" s="106" customFormat="1" ht="15.75">
      <c r="A892" s="109"/>
    </row>
    <row r="893" s="106" customFormat="1" ht="15.75">
      <c r="A893" s="109"/>
    </row>
    <row r="894" s="106" customFormat="1" ht="15.75">
      <c r="A894" s="109"/>
    </row>
    <row r="895" s="106" customFormat="1" ht="15.75">
      <c r="A895" s="109"/>
    </row>
    <row r="896" s="106" customFormat="1" ht="15.75">
      <c r="A896" s="109"/>
    </row>
    <row r="897" s="106" customFormat="1" ht="15.75">
      <c r="A897" s="109"/>
    </row>
    <row r="898" s="106" customFormat="1" ht="15.75">
      <c r="A898" s="109"/>
    </row>
    <row r="899" s="106" customFormat="1" ht="15.75">
      <c r="A899" s="109"/>
    </row>
    <row r="900" s="106" customFormat="1" ht="15.75">
      <c r="A900" s="109"/>
    </row>
    <row r="901" s="106" customFormat="1" ht="15.75">
      <c r="A901" s="109"/>
    </row>
    <row r="902" s="106" customFormat="1" ht="15.75">
      <c r="A902" s="109"/>
    </row>
    <row r="903" s="106" customFormat="1" ht="15.75">
      <c r="A903" s="109"/>
    </row>
    <row r="904" s="106" customFormat="1" ht="15.75">
      <c r="A904" s="109"/>
    </row>
    <row r="905" s="106" customFormat="1" ht="15.75">
      <c r="A905" s="109"/>
    </row>
    <row r="906" s="106" customFormat="1" ht="15.75">
      <c r="A906" s="109"/>
    </row>
    <row r="907" s="106" customFormat="1" ht="15.75">
      <c r="A907" s="109"/>
    </row>
    <row r="908" s="106" customFormat="1" ht="15.75">
      <c r="A908" s="109"/>
    </row>
    <row r="909" s="106" customFormat="1" ht="15.75">
      <c r="A909" s="109"/>
    </row>
    <row r="910" s="106" customFormat="1" ht="15.75">
      <c r="A910" s="109"/>
    </row>
    <row r="911" s="106" customFormat="1" ht="15.75">
      <c r="A911" s="109"/>
    </row>
    <row r="912" s="106" customFormat="1" ht="15.75">
      <c r="A912" s="109"/>
    </row>
    <row r="913" s="106" customFormat="1" ht="15.75">
      <c r="A913" s="109"/>
    </row>
    <row r="914" s="106" customFormat="1" ht="15.75">
      <c r="A914" s="109"/>
    </row>
    <row r="915" s="106" customFormat="1" ht="15.75">
      <c r="A915" s="109"/>
    </row>
    <row r="916" s="106" customFormat="1" ht="15.75">
      <c r="A916" s="109"/>
    </row>
    <row r="917" s="106" customFormat="1" ht="15.75">
      <c r="A917" s="109"/>
    </row>
    <row r="918" s="106" customFormat="1" ht="15.75">
      <c r="A918" s="109"/>
    </row>
    <row r="919" s="106" customFormat="1" ht="15.75">
      <c r="A919" s="109"/>
    </row>
    <row r="920" s="106" customFormat="1" ht="15.75">
      <c r="A920" s="109"/>
    </row>
    <row r="921" s="106" customFormat="1" ht="15.75">
      <c r="A921" s="109"/>
    </row>
    <row r="922" s="106" customFormat="1" ht="15.75">
      <c r="A922" s="109"/>
    </row>
    <row r="923" s="106" customFormat="1" ht="15.75">
      <c r="A923" s="109"/>
    </row>
    <row r="924" s="106" customFormat="1" ht="15.75">
      <c r="A924" s="109"/>
    </row>
    <row r="925" s="106" customFormat="1" ht="15.75">
      <c r="A925" s="109"/>
    </row>
    <row r="926" s="106" customFormat="1" ht="15.75">
      <c r="A926" s="109"/>
    </row>
    <row r="927" s="106" customFormat="1" ht="15.75">
      <c r="A927" s="109"/>
    </row>
    <row r="928" s="106" customFormat="1" ht="15.75">
      <c r="A928" s="109"/>
    </row>
    <row r="929" s="106" customFormat="1" ht="15.75">
      <c r="A929" s="109"/>
    </row>
    <row r="930" s="106" customFormat="1" ht="15.75">
      <c r="A930" s="109"/>
    </row>
    <row r="931" s="106" customFormat="1" ht="15.75">
      <c r="A931" s="109"/>
    </row>
    <row r="932" s="106" customFormat="1" ht="15.75">
      <c r="A932" s="109"/>
    </row>
    <row r="933" s="106" customFormat="1" ht="15.75">
      <c r="A933" s="109"/>
    </row>
    <row r="934" s="106" customFormat="1" ht="15.75">
      <c r="A934" s="109"/>
    </row>
    <row r="935" s="106" customFormat="1" ht="15.75">
      <c r="A935" s="109"/>
    </row>
    <row r="936" s="106" customFormat="1" ht="15.75">
      <c r="A936" s="109"/>
    </row>
    <row r="937" s="106" customFormat="1" ht="15.75">
      <c r="A937" s="109"/>
    </row>
    <row r="938" s="106" customFormat="1" ht="15.75">
      <c r="A938" s="109"/>
    </row>
    <row r="939" s="106" customFormat="1" ht="15.75">
      <c r="A939" s="109"/>
    </row>
    <row r="940" s="106" customFormat="1" ht="15.75">
      <c r="A940" s="109"/>
    </row>
    <row r="941" s="106" customFormat="1" ht="15.75">
      <c r="A941" s="109"/>
    </row>
    <row r="942" s="106" customFormat="1" ht="15.75">
      <c r="A942" s="109"/>
    </row>
    <row r="943" s="106" customFormat="1" ht="15.75">
      <c r="A943" s="109"/>
    </row>
    <row r="944" s="106" customFormat="1" ht="15.75">
      <c r="A944" s="109"/>
    </row>
    <row r="945" s="106" customFormat="1" ht="15.75">
      <c r="A945" s="109"/>
    </row>
    <row r="946" s="106" customFormat="1" ht="15.75">
      <c r="A946" s="109"/>
    </row>
    <row r="947" s="106" customFormat="1" ht="15.75">
      <c r="A947" s="109"/>
    </row>
    <row r="948" s="106" customFormat="1" ht="15.75">
      <c r="A948" s="109"/>
    </row>
    <row r="949" s="106" customFormat="1" ht="15.75">
      <c r="A949" s="109"/>
    </row>
    <row r="950" s="106" customFormat="1" ht="15.75">
      <c r="A950" s="109"/>
    </row>
    <row r="951" s="106" customFormat="1" ht="15.75">
      <c r="A951" s="109"/>
    </row>
    <row r="952" s="106" customFormat="1" ht="15.75">
      <c r="A952" s="109"/>
    </row>
    <row r="953" s="106" customFormat="1" ht="15.75">
      <c r="A953" s="109"/>
    </row>
    <row r="954" s="106" customFormat="1" ht="15.75">
      <c r="A954" s="109"/>
    </row>
    <row r="955" s="106" customFormat="1" ht="15.75">
      <c r="A955" s="109"/>
    </row>
    <row r="956" s="106" customFormat="1" ht="15.75">
      <c r="A956" s="109"/>
    </row>
    <row r="957" s="106" customFormat="1" ht="15.75">
      <c r="A957" s="109"/>
    </row>
    <row r="958" s="106" customFormat="1" ht="15.75">
      <c r="A958" s="109"/>
    </row>
    <row r="959" s="106" customFormat="1" ht="15.75">
      <c r="A959" s="109"/>
    </row>
    <row r="960" s="106" customFormat="1" ht="15.75">
      <c r="A960" s="109"/>
    </row>
    <row r="961" s="106" customFormat="1" ht="15.75">
      <c r="A961" s="109"/>
    </row>
    <row r="962" s="106" customFormat="1" ht="15.75">
      <c r="A962" s="109"/>
    </row>
    <row r="963" s="106" customFormat="1" ht="15.75">
      <c r="A963" s="109"/>
    </row>
    <row r="964" s="106" customFormat="1" ht="15.75">
      <c r="A964" s="109"/>
    </row>
    <row r="965" s="106" customFormat="1" ht="15.75">
      <c r="A965" s="109"/>
    </row>
    <row r="966" s="106" customFormat="1" ht="15.75">
      <c r="A966" s="109"/>
    </row>
    <row r="967" s="106" customFormat="1" ht="15.75">
      <c r="A967" s="109"/>
    </row>
    <row r="968" s="106" customFormat="1" ht="15.75">
      <c r="A968" s="109"/>
    </row>
    <row r="969" s="106" customFormat="1" ht="15.75">
      <c r="A969" s="109"/>
    </row>
    <row r="970" s="106" customFormat="1" ht="15.75">
      <c r="A970" s="109"/>
    </row>
    <row r="971" s="106" customFormat="1" ht="15.75">
      <c r="A971" s="109"/>
    </row>
    <row r="972" s="106" customFormat="1" ht="15.75">
      <c r="A972" s="109"/>
    </row>
    <row r="973" s="106" customFormat="1" ht="15.75">
      <c r="A973" s="109"/>
    </row>
    <row r="974" s="106" customFormat="1" ht="15.75">
      <c r="A974" s="109"/>
    </row>
    <row r="975" s="106" customFormat="1" ht="15.75">
      <c r="A975" s="109"/>
    </row>
    <row r="976" s="106" customFormat="1" ht="15.75">
      <c r="A976" s="109"/>
    </row>
    <row r="977" s="106" customFormat="1" ht="15.75">
      <c r="A977" s="109"/>
    </row>
    <row r="978" s="106" customFormat="1" ht="15.75">
      <c r="A978" s="109"/>
    </row>
    <row r="979" s="106" customFormat="1" ht="15.75">
      <c r="A979" s="109"/>
    </row>
    <row r="980" s="106" customFormat="1" ht="15.75">
      <c r="A980" s="109"/>
    </row>
    <row r="981" s="106" customFormat="1" ht="15.75">
      <c r="A981" s="109"/>
    </row>
    <row r="982" s="106" customFormat="1" ht="15.75">
      <c r="A982" s="109"/>
    </row>
    <row r="983" s="106" customFormat="1" ht="15.75">
      <c r="A983" s="109"/>
    </row>
    <row r="984" s="106" customFormat="1" ht="15.75">
      <c r="A984" s="109"/>
    </row>
    <row r="985" s="106" customFormat="1" ht="15.75">
      <c r="A985" s="109"/>
    </row>
    <row r="986" s="106" customFormat="1" ht="15.75">
      <c r="A986" s="109"/>
    </row>
    <row r="987" s="106" customFormat="1" ht="15.75">
      <c r="A987" s="109"/>
    </row>
    <row r="988" s="106" customFormat="1" ht="15.75">
      <c r="A988" s="109"/>
    </row>
    <row r="989" s="106" customFormat="1" ht="15.75">
      <c r="A989" s="109"/>
    </row>
    <row r="990" s="106" customFormat="1" ht="15.75">
      <c r="A990" s="109"/>
    </row>
    <row r="991" s="106" customFormat="1" ht="15.75">
      <c r="A991" s="109"/>
    </row>
    <row r="992" s="106" customFormat="1" ht="15.75">
      <c r="A992" s="109"/>
    </row>
    <row r="993" s="106" customFormat="1" ht="15.75">
      <c r="A993" s="109"/>
    </row>
    <row r="994" s="106" customFormat="1" ht="15.75">
      <c r="A994" s="109"/>
    </row>
    <row r="995" s="106" customFormat="1" ht="15.75">
      <c r="A995" s="109"/>
    </row>
    <row r="996" s="106" customFormat="1" ht="15.75">
      <c r="A996" s="109"/>
    </row>
    <row r="997" s="106" customFormat="1" ht="15.75">
      <c r="A997" s="109"/>
    </row>
    <row r="998" s="106" customFormat="1" ht="15.75">
      <c r="A998" s="109"/>
    </row>
    <row r="999" s="106" customFormat="1" ht="15.75">
      <c r="A999" s="109"/>
    </row>
    <row r="1000" s="106" customFormat="1" ht="15.75">
      <c r="A1000" s="109"/>
    </row>
    <row r="1001" s="106" customFormat="1" ht="15.75">
      <c r="A1001" s="109"/>
    </row>
    <row r="1002" s="106" customFormat="1" ht="15.75">
      <c r="A1002" s="109"/>
    </row>
    <row r="1003" s="106" customFormat="1" ht="15.75">
      <c r="A1003" s="109"/>
    </row>
    <row r="1004" s="106" customFormat="1" ht="15.75">
      <c r="A1004" s="109"/>
    </row>
    <row r="1005" s="106" customFormat="1" ht="15.75">
      <c r="A1005" s="109"/>
    </row>
    <row r="1006" s="106" customFormat="1" ht="15.75">
      <c r="A1006" s="109"/>
    </row>
    <row r="1007" s="106" customFormat="1" ht="15.75">
      <c r="A1007" s="109"/>
    </row>
    <row r="1008" s="106" customFormat="1" ht="15.75">
      <c r="A1008" s="109"/>
    </row>
    <row r="1009" s="106" customFormat="1" ht="15.75">
      <c r="A1009" s="109"/>
    </row>
    <row r="1010" s="106" customFormat="1" ht="15.75">
      <c r="A1010" s="109"/>
    </row>
    <row r="1011" s="106" customFormat="1" ht="15.75">
      <c r="A1011" s="109"/>
    </row>
    <row r="1012" s="106" customFormat="1" ht="15.75">
      <c r="A1012" s="109"/>
    </row>
    <row r="1013" s="106" customFormat="1" ht="15.75">
      <c r="A1013" s="109"/>
    </row>
    <row r="1014" s="106" customFormat="1" ht="15.75">
      <c r="A1014" s="109"/>
    </row>
    <row r="1015" s="106" customFormat="1" ht="15.75">
      <c r="A1015" s="109"/>
    </row>
    <row r="1016" s="106" customFormat="1" ht="15.75">
      <c r="A1016" s="109"/>
    </row>
    <row r="1017" s="106" customFormat="1" ht="15.75">
      <c r="A1017" s="109"/>
    </row>
    <row r="1018" s="106" customFormat="1" ht="15.75">
      <c r="A1018" s="109"/>
    </row>
    <row r="1019" s="106" customFormat="1" ht="15.75">
      <c r="A1019" s="109"/>
    </row>
    <row r="1020" s="106" customFormat="1" ht="15.75">
      <c r="A1020" s="109"/>
    </row>
    <row r="1021" s="106" customFormat="1" ht="15.75">
      <c r="A1021" s="109"/>
    </row>
    <row r="1022" s="106" customFormat="1" ht="15.75">
      <c r="A1022" s="109"/>
    </row>
    <row r="1023" s="106" customFormat="1" ht="15.75">
      <c r="A1023" s="109"/>
    </row>
    <row r="1024" s="106" customFormat="1" ht="15.75">
      <c r="A1024" s="109"/>
    </row>
    <row r="1025" s="106" customFormat="1" ht="15.75">
      <c r="A1025" s="109"/>
    </row>
    <row r="1026" s="106" customFormat="1" ht="15.75">
      <c r="A1026" s="109"/>
    </row>
    <row r="1027" s="106" customFormat="1" ht="15.75">
      <c r="A1027" s="109"/>
    </row>
    <row r="1028" s="106" customFormat="1" ht="15.75">
      <c r="A1028" s="109"/>
    </row>
    <row r="1029" s="106" customFormat="1" ht="15.75">
      <c r="A1029" s="109"/>
    </row>
    <row r="1030" s="106" customFormat="1" ht="15.75">
      <c r="A1030" s="109"/>
    </row>
    <row r="1031" s="106" customFormat="1" ht="15.75">
      <c r="A1031" s="109"/>
    </row>
    <row r="1032" s="106" customFormat="1" ht="15.75">
      <c r="A1032" s="109"/>
    </row>
    <row r="1033" s="106" customFormat="1" ht="15.75">
      <c r="A1033" s="109"/>
    </row>
    <row r="1034" s="106" customFormat="1" ht="15.75">
      <c r="A1034" s="109"/>
    </row>
  </sheetData>
  <sheetProtection/>
  <mergeCells count="64">
    <mergeCell ref="B2:F2"/>
    <mergeCell ref="G2:S2"/>
    <mergeCell ref="B3:F3"/>
    <mergeCell ref="G3:S3"/>
    <mergeCell ref="B4:F4"/>
    <mergeCell ref="G4:S4"/>
    <mergeCell ref="B7:S7"/>
    <mergeCell ref="B8:O8"/>
    <mergeCell ref="P8:Q8"/>
    <mergeCell ref="R8:S8"/>
    <mergeCell ref="B9:O9"/>
    <mergeCell ref="P9:Q9"/>
    <mergeCell ref="R9:S9"/>
    <mergeCell ref="B10:O10"/>
    <mergeCell ref="P10:Q10"/>
    <mergeCell ref="R10:S10"/>
    <mergeCell ref="B11:O11"/>
    <mergeCell ref="P11:Q11"/>
    <mergeCell ref="R11:S11"/>
    <mergeCell ref="B12:O12"/>
    <mergeCell ref="P12:Q12"/>
    <mergeCell ref="R12:S12"/>
    <mergeCell ref="B13:O13"/>
    <mergeCell ref="P13:Q13"/>
    <mergeCell ref="R13:S13"/>
    <mergeCell ref="B14:O14"/>
    <mergeCell ref="P14:Q14"/>
    <mergeCell ref="R14:S14"/>
    <mergeCell ref="B15:O15"/>
    <mergeCell ref="P15:Q15"/>
    <mergeCell ref="R15:S15"/>
    <mergeCell ref="B16:O16"/>
    <mergeCell ref="P16:Q16"/>
    <mergeCell ref="R16:S16"/>
    <mergeCell ref="B17:O17"/>
    <mergeCell ref="P17:Q17"/>
    <mergeCell ref="R17:S17"/>
    <mergeCell ref="B18:O18"/>
    <mergeCell ref="P18:Q18"/>
    <mergeCell ref="R18:S18"/>
    <mergeCell ref="B19:O19"/>
    <mergeCell ref="P19:Q19"/>
    <mergeCell ref="R19:S19"/>
    <mergeCell ref="B20:O20"/>
    <mergeCell ref="P20:Q20"/>
    <mergeCell ref="R20:S20"/>
    <mergeCell ref="B21:O21"/>
    <mergeCell ref="P21:Q21"/>
    <mergeCell ref="R21:S21"/>
    <mergeCell ref="B22:O22"/>
    <mergeCell ref="P22:Q22"/>
    <mergeCell ref="R22:S22"/>
    <mergeCell ref="B23:O23"/>
    <mergeCell ref="P23:Q23"/>
    <mergeCell ref="R23:S23"/>
    <mergeCell ref="B30:S30"/>
    <mergeCell ref="B31:S31"/>
    <mergeCell ref="B34:S34"/>
    <mergeCell ref="B24:O24"/>
    <mergeCell ref="P24:Q24"/>
    <mergeCell ref="R24:S24"/>
    <mergeCell ref="B25:O25"/>
    <mergeCell ref="P25:Q25"/>
    <mergeCell ref="R25:S25"/>
  </mergeCells>
  <printOptions/>
  <pageMargins left="0.7" right="0.7" top="0.75" bottom="0.75" header="0.511805555555555" footer="0.51180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rgb="FF002060"/>
  </sheetPr>
  <dimension ref="A2:DH1115"/>
  <sheetViews>
    <sheetView zoomScale="90" zoomScaleNormal="90" zoomScalePageLayoutView="0" workbookViewId="0" topLeftCell="A1">
      <selection activeCell="G19" sqref="G19:L19"/>
    </sheetView>
  </sheetViews>
  <sheetFormatPr defaultColWidth="10.50390625" defaultRowHeight="15.75"/>
  <cols>
    <col min="1" max="1" width="0.875" style="0" customWidth="1"/>
    <col min="2" max="2" width="19.125" style="0" customWidth="1"/>
    <col min="3" max="4" width="10.875" style="0" customWidth="1"/>
    <col min="5" max="5" width="15.00390625" style="29" customWidth="1"/>
    <col min="6" max="6" width="8.375" style="30" customWidth="1"/>
    <col min="7" max="12" width="11.00390625" style="0" customWidth="1"/>
    <col min="13" max="13" width="8.375" style="0" customWidth="1"/>
    <col min="14" max="14" width="11.00390625" style="31" customWidth="1"/>
    <col min="15" max="19" width="11.00390625" style="0" customWidth="1"/>
    <col min="20" max="20" width="8.375" style="0" customWidth="1"/>
    <col min="21" max="29" width="11.00390625" style="0" customWidth="1"/>
    <col min="30" max="30" width="1.00390625" style="0" customWidth="1"/>
    <col min="31" max="31" width="10.50390625" style="1" customWidth="1"/>
    <col min="32" max="111" width="10.50390625" style="2" customWidth="1"/>
    <col min="112" max="112" width="10.50390625" style="11" customWidth="1"/>
  </cols>
  <sheetData>
    <row r="1" ht="4.5" customHeight="1"/>
    <row r="2" spans="2:29" ht="19.5" customHeight="1">
      <c r="B2" s="173" t="s">
        <v>19</v>
      </c>
      <c r="C2" s="173"/>
      <c r="D2" s="173"/>
      <c r="E2" s="173"/>
      <c r="F2" s="173"/>
      <c r="G2" s="174"/>
      <c r="H2" s="174"/>
      <c r="I2" s="174"/>
      <c r="J2" s="174"/>
      <c r="K2" s="174"/>
      <c r="L2" s="174"/>
      <c r="M2" s="174"/>
      <c r="N2" s="174"/>
      <c r="O2" s="174"/>
      <c r="P2" s="174"/>
      <c r="Q2" s="174"/>
      <c r="R2" s="174"/>
      <c r="S2" s="174"/>
      <c r="T2" s="174"/>
      <c r="U2" s="174"/>
      <c r="V2" s="174"/>
      <c r="W2" s="174"/>
      <c r="X2" s="174"/>
      <c r="Y2" s="174"/>
      <c r="Z2" s="174"/>
      <c r="AA2" s="174"/>
      <c r="AB2" s="174"/>
      <c r="AC2" s="174"/>
    </row>
    <row r="3" spans="2:29" ht="19.5" customHeight="1">
      <c r="B3" s="175" t="s">
        <v>40</v>
      </c>
      <c r="C3" s="175"/>
      <c r="D3" s="175"/>
      <c r="E3" s="175"/>
      <c r="F3" s="175"/>
      <c r="G3" s="174"/>
      <c r="H3" s="174"/>
      <c r="I3" s="174"/>
      <c r="J3" s="174"/>
      <c r="K3" s="174"/>
      <c r="L3" s="174"/>
      <c r="M3" s="174"/>
      <c r="N3" s="174"/>
      <c r="O3" s="174"/>
      <c r="P3" s="174"/>
      <c r="Q3" s="174"/>
      <c r="R3" s="174"/>
      <c r="S3" s="174"/>
      <c r="T3" s="174"/>
      <c r="U3" s="174"/>
      <c r="V3" s="174"/>
      <c r="W3" s="174"/>
      <c r="X3" s="174"/>
      <c r="Y3" s="174"/>
      <c r="Z3" s="174"/>
      <c r="AA3" s="174"/>
      <c r="AB3" s="174"/>
      <c r="AC3" s="174"/>
    </row>
    <row r="4" spans="2:29" ht="19.5" customHeight="1">
      <c r="B4" s="176" t="s">
        <v>41</v>
      </c>
      <c r="C4" s="176"/>
      <c r="D4" s="176"/>
      <c r="E4" s="176"/>
      <c r="F4" s="176"/>
      <c r="G4" s="177"/>
      <c r="H4" s="177"/>
      <c r="I4" s="177"/>
      <c r="J4" s="177"/>
      <c r="K4" s="177"/>
      <c r="L4" s="177"/>
      <c r="M4" s="177"/>
      <c r="N4" s="177"/>
      <c r="O4" s="177"/>
      <c r="P4" s="177"/>
      <c r="Q4" s="177"/>
      <c r="R4" s="177"/>
      <c r="S4" s="177"/>
      <c r="T4" s="177"/>
      <c r="U4" s="177"/>
      <c r="V4" s="177"/>
      <c r="W4" s="177"/>
      <c r="X4" s="177"/>
      <c r="Y4" s="177"/>
      <c r="Z4" s="177"/>
      <c r="AA4" s="177"/>
      <c r="AB4" s="177"/>
      <c r="AC4" s="177"/>
    </row>
    <row r="5" spans="2:29" ht="18.75">
      <c r="B5" s="33"/>
      <c r="C5" s="34"/>
      <c r="D5" s="35"/>
      <c r="E5" s="36"/>
      <c r="F5" s="37"/>
      <c r="G5" s="35"/>
      <c r="H5" s="35"/>
      <c r="I5" s="35"/>
      <c r="J5" s="35"/>
      <c r="K5" s="35"/>
      <c r="L5" s="35"/>
      <c r="M5" s="35"/>
      <c r="N5" s="38"/>
      <c r="O5" s="35"/>
      <c r="P5" s="35"/>
      <c r="Q5" s="35"/>
      <c r="R5" s="35"/>
      <c r="S5" s="35"/>
      <c r="T5" s="35"/>
      <c r="U5" s="35"/>
      <c r="V5" s="35"/>
      <c r="W5" s="35"/>
      <c r="X5" s="35"/>
      <c r="Y5" s="35"/>
      <c r="Z5" s="35"/>
      <c r="AA5" s="35"/>
      <c r="AB5" s="35"/>
      <c r="AC5" s="39"/>
    </row>
    <row r="6" spans="2:29" ht="18.75">
      <c r="B6" s="33"/>
      <c r="C6" s="40"/>
      <c r="D6" s="41"/>
      <c r="E6" s="42"/>
      <c r="F6" s="43"/>
      <c r="G6" s="41"/>
      <c r="H6" s="41"/>
      <c r="I6" s="41"/>
      <c r="J6" s="41"/>
      <c r="K6" s="41"/>
      <c r="L6" s="41"/>
      <c r="M6" s="41"/>
      <c r="N6" s="44"/>
      <c r="O6" s="41"/>
      <c r="P6" s="41"/>
      <c r="Q6" s="41"/>
      <c r="R6" s="41"/>
      <c r="S6" s="41"/>
      <c r="T6" s="41"/>
      <c r="U6" s="41"/>
      <c r="V6" s="41"/>
      <c r="W6" s="41"/>
      <c r="X6" s="41"/>
      <c r="Y6" s="41"/>
      <c r="Z6" s="41"/>
      <c r="AA6" s="41"/>
      <c r="AB6" s="41"/>
      <c r="AC6" s="45"/>
    </row>
    <row r="7" spans="2:29" ht="18.75">
      <c r="B7" s="33"/>
      <c r="C7" s="178" t="s">
        <v>42</v>
      </c>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row>
    <row r="8" spans="2:29" ht="19.5" customHeight="1">
      <c r="B8" s="179" t="s">
        <v>43</v>
      </c>
      <c r="C8" s="179"/>
      <c r="D8" s="179"/>
      <c r="E8" s="46" t="s">
        <v>184</v>
      </c>
      <c r="F8" s="47" t="s">
        <v>44</v>
      </c>
      <c r="G8" s="180" t="s">
        <v>45</v>
      </c>
      <c r="H8" s="180"/>
      <c r="I8" s="180"/>
      <c r="J8" s="180"/>
      <c r="K8" s="180"/>
      <c r="L8" s="180"/>
      <c r="M8" s="46" t="s">
        <v>46</v>
      </c>
      <c r="N8" s="181" t="s">
        <v>47</v>
      </c>
      <c r="O8" s="181"/>
      <c r="P8" s="181"/>
      <c r="Q8" s="181"/>
      <c r="R8" s="181"/>
      <c r="S8" s="181"/>
      <c r="T8" s="46" t="s">
        <v>48</v>
      </c>
      <c r="U8" s="182" t="s">
        <v>185</v>
      </c>
      <c r="V8" s="182"/>
      <c r="W8" s="182"/>
      <c r="X8" s="182"/>
      <c r="Y8" s="182"/>
      <c r="Z8" s="182"/>
      <c r="AA8" s="182"/>
      <c r="AB8" s="182"/>
      <c r="AC8" s="182"/>
    </row>
    <row r="9" spans="2:29" ht="34.5" customHeight="1">
      <c r="B9" s="153"/>
      <c r="C9" s="168" t="s">
        <v>49</v>
      </c>
      <c r="D9" s="168"/>
      <c r="E9" s="48" t="s">
        <v>50</v>
      </c>
      <c r="F9" s="49" t="s">
        <v>51</v>
      </c>
      <c r="G9" s="169" t="s">
        <v>52</v>
      </c>
      <c r="H9" s="169"/>
      <c r="I9" s="169"/>
      <c r="J9" s="169"/>
      <c r="K9" s="169"/>
      <c r="L9" s="169"/>
      <c r="M9" s="49" t="s">
        <v>53</v>
      </c>
      <c r="N9" s="169" t="s">
        <v>54</v>
      </c>
      <c r="O9" s="169"/>
      <c r="P9" s="169"/>
      <c r="Q9" s="169"/>
      <c r="R9" s="169"/>
      <c r="S9" s="169"/>
      <c r="T9" s="49" t="s">
        <v>53</v>
      </c>
      <c r="U9" s="170"/>
      <c r="V9" s="170"/>
      <c r="W9" s="170"/>
      <c r="X9" s="170"/>
      <c r="Y9" s="170"/>
      <c r="Z9" s="170"/>
      <c r="AA9" s="170"/>
      <c r="AB9" s="170"/>
      <c r="AC9" s="170"/>
    </row>
    <row r="10" spans="2:30" ht="34.5" customHeight="1">
      <c r="B10" s="153"/>
      <c r="C10" s="168"/>
      <c r="D10" s="168"/>
      <c r="E10" s="50" t="s">
        <v>55</v>
      </c>
      <c r="F10" s="51" t="s">
        <v>51</v>
      </c>
      <c r="G10" s="156" t="s">
        <v>56</v>
      </c>
      <c r="H10" s="156"/>
      <c r="I10" s="156"/>
      <c r="J10" s="156"/>
      <c r="K10" s="156"/>
      <c r="L10" s="156"/>
      <c r="M10" s="51" t="s">
        <v>53</v>
      </c>
      <c r="N10" s="156" t="s">
        <v>57</v>
      </c>
      <c r="O10" s="156"/>
      <c r="P10" s="156"/>
      <c r="Q10" s="156"/>
      <c r="R10" s="156"/>
      <c r="S10" s="156"/>
      <c r="T10" s="51" t="s">
        <v>53</v>
      </c>
      <c r="U10" s="171"/>
      <c r="V10" s="171"/>
      <c r="W10" s="171"/>
      <c r="X10" s="171"/>
      <c r="Y10" s="171"/>
      <c r="Z10" s="171"/>
      <c r="AA10" s="171"/>
      <c r="AB10" s="171"/>
      <c r="AC10" s="171"/>
      <c r="AD10" s="52"/>
    </row>
    <row r="11" spans="2:29" ht="46.5" customHeight="1">
      <c r="B11" s="53"/>
      <c r="C11" s="172" t="s">
        <v>58</v>
      </c>
      <c r="D11" s="172"/>
      <c r="E11" s="54" t="s">
        <v>59</v>
      </c>
      <c r="F11" s="55" t="s">
        <v>51</v>
      </c>
      <c r="G11" s="151" t="s">
        <v>249</v>
      </c>
      <c r="H11" s="151"/>
      <c r="I11" s="151"/>
      <c r="J11" s="151"/>
      <c r="K11" s="151"/>
      <c r="L11" s="151"/>
      <c r="M11" s="55" t="s">
        <v>53</v>
      </c>
      <c r="N11" s="151" t="s">
        <v>250</v>
      </c>
      <c r="O11" s="151"/>
      <c r="P11" s="151"/>
      <c r="Q11" s="151"/>
      <c r="R11" s="151"/>
      <c r="S11" s="151"/>
      <c r="T11" s="55" t="s">
        <v>53</v>
      </c>
      <c r="U11" s="152"/>
      <c r="V11" s="152"/>
      <c r="W11" s="152"/>
      <c r="X11" s="152"/>
      <c r="Y11" s="152"/>
      <c r="Z11" s="152"/>
      <c r="AA11" s="152"/>
      <c r="AB11" s="152"/>
      <c r="AC11" s="152"/>
    </row>
    <row r="12" spans="2:29" ht="34.5" customHeight="1">
      <c r="B12" s="56"/>
      <c r="C12" s="172"/>
      <c r="D12" s="172"/>
      <c r="E12" s="57" t="s">
        <v>60</v>
      </c>
      <c r="F12" s="58" t="s">
        <v>53</v>
      </c>
      <c r="G12" s="154" t="s">
        <v>251</v>
      </c>
      <c r="H12" s="154"/>
      <c r="I12" s="154"/>
      <c r="J12" s="154"/>
      <c r="K12" s="154"/>
      <c r="L12" s="154"/>
      <c r="M12" s="58" t="s">
        <v>53</v>
      </c>
      <c r="N12" s="154" t="s">
        <v>252</v>
      </c>
      <c r="O12" s="154"/>
      <c r="P12" s="154"/>
      <c r="Q12" s="154"/>
      <c r="R12" s="154"/>
      <c r="S12" s="154"/>
      <c r="T12" s="58" t="s">
        <v>51</v>
      </c>
      <c r="U12" s="160"/>
      <c r="V12" s="160"/>
      <c r="W12" s="160"/>
      <c r="X12" s="160"/>
      <c r="Y12" s="160"/>
      <c r="Z12" s="160"/>
      <c r="AA12" s="160"/>
      <c r="AB12" s="160"/>
      <c r="AC12" s="160"/>
    </row>
    <row r="13" spans="2:29" ht="51" customHeight="1">
      <c r="B13" s="56"/>
      <c r="C13" s="172"/>
      <c r="D13" s="172"/>
      <c r="E13" s="59" t="s">
        <v>61</v>
      </c>
      <c r="F13" s="51" t="s">
        <v>53</v>
      </c>
      <c r="G13" s="156" t="s">
        <v>253</v>
      </c>
      <c r="H13" s="156"/>
      <c r="I13" s="156"/>
      <c r="J13" s="156"/>
      <c r="K13" s="156"/>
      <c r="L13" s="156"/>
      <c r="M13" s="51" t="s">
        <v>53</v>
      </c>
      <c r="N13" s="156" t="s">
        <v>254</v>
      </c>
      <c r="O13" s="156"/>
      <c r="P13" s="156"/>
      <c r="Q13" s="156"/>
      <c r="R13" s="156"/>
      <c r="S13" s="156"/>
      <c r="T13" s="51" t="s">
        <v>51</v>
      </c>
      <c r="U13" s="159"/>
      <c r="V13" s="159"/>
      <c r="W13" s="159"/>
      <c r="X13" s="159"/>
      <c r="Y13" s="159"/>
      <c r="Z13" s="159"/>
      <c r="AA13" s="159"/>
      <c r="AB13" s="159"/>
      <c r="AC13" s="159"/>
    </row>
    <row r="14" spans="2:29" ht="34.5" customHeight="1">
      <c r="B14" s="53"/>
      <c r="C14" s="150" t="s">
        <v>62</v>
      </c>
      <c r="D14" s="150"/>
      <c r="E14" s="54" t="s">
        <v>63</v>
      </c>
      <c r="F14" s="55" t="s">
        <v>53</v>
      </c>
      <c r="G14" s="151" t="s">
        <v>255</v>
      </c>
      <c r="H14" s="151"/>
      <c r="I14" s="151"/>
      <c r="J14" s="151"/>
      <c r="K14" s="151"/>
      <c r="L14" s="151"/>
      <c r="M14" s="55" t="s">
        <v>53</v>
      </c>
      <c r="N14" s="151" t="s">
        <v>256</v>
      </c>
      <c r="O14" s="151"/>
      <c r="P14" s="151"/>
      <c r="Q14" s="151"/>
      <c r="R14" s="151"/>
      <c r="S14" s="151"/>
      <c r="T14" s="55" t="s">
        <v>51</v>
      </c>
      <c r="U14" s="152"/>
      <c r="V14" s="152"/>
      <c r="W14" s="152"/>
      <c r="X14" s="152"/>
      <c r="Y14" s="152"/>
      <c r="Z14" s="152"/>
      <c r="AA14" s="152"/>
      <c r="AB14" s="152"/>
      <c r="AC14" s="152"/>
    </row>
    <row r="15" spans="2:29" ht="34.5" customHeight="1">
      <c r="B15" s="56"/>
      <c r="C15" s="150"/>
      <c r="D15" s="150"/>
      <c r="E15" s="57" t="s">
        <v>64</v>
      </c>
      <c r="F15" s="58" t="s">
        <v>53</v>
      </c>
      <c r="G15" s="154" t="s">
        <v>257</v>
      </c>
      <c r="H15" s="154"/>
      <c r="I15" s="154"/>
      <c r="J15" s="154"/>
      <c r="K15" s="154"/>
      <c r="L15" s="154"/>
      <c r="M15" s="58" t="s">
        <v>51</v>
      </c>
      <c r="N15" s="154" t="s">
        <v>258</v>
      </c>
      <c r="O15" s="154"/>
      <c r="P15" s="154"/>
      <c r="Q15" s="154"/>
      <c r="R15" s="154"/>
      <c r="S15" s="154"/>
      <c r="T15" s="58" t="s">
        <v>53</v>
      </c>
      <c r="U15" s="155"/>
      <c r="V15" s="155"/>
      <c r="W15" s="155"/>
      <c r="X15" s="155"/>
      <c r="Y15" s="155"/>
      <c r="Z15" s="155"/>
      <c r="AA15" s="155"/>
      <c r="AB15" s="155"/>
      <c r="AC15" s="155"/>
    </row>
    <row r="16" spans="2:29" ht="34.5" customHeight="1">
      <c r="B16" s="56"/>
      <c r="C16" s="150"/>
      <c r="D16" s="150"/>
      <c r="E16" s="57" t="s">
        <v>65</v>
      </c>
      <c r="F16" s="58" t="s">
        <v>51</v>
      </c>
      <c r="G16" s="154" t="s">
        <v>247</v>
      </c>
      <c r="H16" s="154"/>
      <c r="I16" s="154"/>
      <c r="J16" s="154"/>
      <c r="K16" s="154"/>
      <c r="L16" s="154"/>
      <c r="M16" s="58" t="s">
        <v>53</v>
      </c>
      <c r="N16" s="154" t="s">
        <v>248</v>
      </c>
      <c r="O16" s="154"/>
      <c r="P16" s="154"/>
      <c r="Q16" s="154"/>
      <c r="R16" s="154"/>
      <c r="S16" s="154"/>
      <c r="T16" s="58" t="s">
        <v>53</v>
      </c>
      <c r="U16" s="155"/>
      <c r="V16" s="155"/>
      <c r="W16" s="155"/>
      <c r="X16" s="155"/>
      <c r="Y16" s="155"/>
      <c r="Z16" s="155"/>
      <c r="AA16" s="155"/>
      <c r="AB16" s="155"/>
      <c r="AC16" s="155"/>
    </row>
    <row r="17" spans="2:29" ht="34.5" customHeight="1">
      <c r="B17" s="153"/>
      <c r="C17" s="150"/>
      <c r="D17" s="150"/>
      <c r="E17" s="57" t="s">
        <v>66</v>
      </c>
      <c r="F17" s="58" t="s">
        <v>53</v>
      </c>
      <c r="G17" s="154" t="s">
        <v>259</v>
      </c>
      <c r="H17" s="154"/>
      <c r="I17" s="154"/>
      <c r="J17" s="154"/>
      <c r="K17" s="154"/>
      <c r="L17" s="154"/>
      <c r="M17" s="58" t="s">
        <v>51</v>
      </c>
      <c r="N17" s="154" t="s">
        <v>260</v>
      </c>
      <c r="O17" s="154"/>
      <c r="P17" s="154"/>
      <c r="Q17" s="154"/>
      <c r="R17" s="154"/>
      <c r="S17" s="154"/>
      <c r="T17" s="58" t="s">
        <v>53</v>
      </c>
      <c r="U17" s="160"/>
      <c r="V17" s="160"/>
      <c r="W17" s="160"/>
      <c r="X17" s="160"/>
      <c r="Y17" s="160"/>
      <c r="Z17" s="160"/>
      <c r="AA17" s="160"/>
      <c r="AB17" s="160"/>
      <c r="AC17" s="160"/>
    </row>
    <row r="18" spans="2:29" ht="34.5" customHeight="1">
      <c r="B18" s="153"/>
      <c r="C18" s="150"/>
      <c r="D18" s="150"/>
      <c r="E18" s="57" t="s">
        <v>67</v>
      </c>
      <c r="F18" s="58" t="s">
        <v>53</v>
      </c>
      <c r="G18" s="154" t="s">
        <v>68</v>
      </c>
      <c r="H18" s="154"/>
      <c r="I18" s="154"/>
      <c r="J18" s="154"/>
      <c r="K18" s="154"/>
      <c r="L18" s="154"/>
      <c r="M18" s="58" t="s">
        <v>53</v>
      </c>
      <c r="N18" s="154" t="s">
        <v>69</v>
      </c>
      <c r="O18" s="154"/>
      <c r="P18" s="154"/>
      <c r="Q18" s="154"/>
      <c r="R18" s="154"/>
      <c r="S18" s="154"/>
      <c r="T18" s="58" t="s">
        <v>51</v>
      </c>
      <c r="U18" s="166"/>
      <c r="V18" s="166"/>
      <c r="W18" s="166"/>
      <c r="X18" s="166"/>
      <c r="Y18" s="166"/>
      <c r="Z18" s="166"/>
      <c r="AA18" s="166"/>
      <c r="AB18" s="166"/>
      <c r="AC18" s="166"/>
    </row>
    <row r="19" spans="2:29" ht="34.5" customHeight="1">
      <c r="B19" s="56"/>
      <c r="C19" s="150"/>
      <c r="D19" s="150"/>
      <c r="E19" s="57" t="s">
        <v>70</v>
      </c>
      <c r="F19" s="58" t="s">
        <v>53</v>
      </c>
      <c r="G19" s="154" t="s">
        <v>261</v>
      </c>
      <c r="H19" s="154"/>
      <c r="I19" s="154"/>
      <c r="J19" s="154"/>
      <c r="K19" s="154"/>
      <c r="L19" s="154"/>
      <c r="M19" s="58" t="s">
        <v>51</v>
      </c>
      <c r="N19" s="154" t="s">
        <v>262</v>
      </c>
      <c r="O19" s="154"/>
      <c r="P19" s="154"/>
      <c r="Q19" s="154"/>
      <c r="R19" s="154"/>
      <c r="S19" s="154"/>
      <c r="T19" s="58" t="s">
        <v>53</v>
      </c>
      <c r="U19" s="155"/>
      <c r="V19" s="155"/>
      <c r="W19" s="155"/>
      <c r="X19" s="155"/>
      <c r="Y19" s="155"/>
      <c r="Z19" s="155"/>
      <c r="AA19" s="155"/>
      <c r="AB19" s="155"/>
      <c r="AC19" s="155"/>
    </row>
    <row r="20" spans="2:29" ht="48" customHeight="1">
      <c r="B20" s="56"/>
      <c r="C20" s="150"/>
      <c r="D20" s="150"/>
      <c r="E20" s="57" t="s">
        <v>71</v>
      </c>
      <c r="F20" s="58" t="s">
        <v>53</v>
      </c>
      <c r="G20" s="154" t="s">
        <v>72</v>
      </c>
      <c r="H20" s="154"/>
      <c r="I20" s="154"/>
      <c r="J20" s="154"/>
      <c r="K20" s="154"/>
      <c r="L20" s="154"/>
      <c r="M20" s="58" t="s">
        <v>51</v>
      </c>
      <c r="N20" s="154" t="s">
        <v>263</v>
      </c>
      <c r="O20" s="154"/>
      <c r="P20" s="154"/>
      <c r="Q20" s="154"/>
      <c r="R20" s="154"/>
      <c r="S20" s="154"/>
      <c r="T20" s="58" t="s">
        <v>53</v>
      </c>
      <c r="U20" s="155"/>
      <c r="V20" s="155"/>
      <c r="W20" s="155"/>
      <c r="X20" s="155"/>
      <c r="Y20" s="155"/>
      <c r="Z20" s="155"/>
      <c r="AA20" s="155"/>
      <c r="AB20" s="155"/>
      <c r="AC20" s="155"/>
    </row>
    <row r="21" spans="2:29" ht="34.5" customHeight="1">
      <c r="B21" s="60"/>
      <c r="C21" s="150"/>
      <c r="D21" s="150"/>
      <c r="E21" s="59" t="s">
        <v>73</v>
      </c>
      <c r="F21" s="51" t="s">
        <v>53</v>
      </c>
      <c r="G21" s="156" t="s">
        <v>74</v>
      </c>
      <c r="H21" s="156"/>
      <c r="I21" s="156"/>
      <c r="J21" s="156"/>
      <c r="K21" s="156"/>
      <c r="L21" s="156"/>
      <c r="M21" s="51" t="s">
        <v>51</v>
      </c>
      <c r="N21" s="156" t="s">
        <v>75</v>
      </c>
      <c r="O21" s="156"/>
      <c r="P21" s="156"/>
      <c r="Q21" s="156"/>
      <c r="R21" s="156"/>
      <c r="S21" s="156"/>
      <c r="T21" s="51" t="s">
        <v>53</v>
      </c>
      <c r="U21" s="167"/>
      <c r="V21" s="167"/>
      <c r="W21" s="167"/>
      <c r="X21" s="167"/>
      <c r="Y21" s="167"/>
      <c r="Z21" s="167"/>
      <c r="AA21" s="167"/>
      <c r="AB21" s="167"/>
      <c r="AC21" s="167"/>
    </row>
    <row r="22" spans="2:29" ht="39.75" customHeight="1">
      <c r="B22" s="163"/>
      <c r="C22" s="150" t="s">
        <v>76</v>
      </c>
      <c r="D22" s="150"/>
      <c r="E22" s="54" t="s">
        <v>77</v>
      </c>
      <c r="F22" s="55" t="s">
        <v>51</v>
      </c>
      <c r="G22" s="151" t="s">
        <v>219</v>
      </c>
      <c r="H22" s="151"/>
      <c r="I22" s="151"/>
      <c r="J22" s="151"/>
      <c r="K22" s="151"/>
      <c r="L22" s="151"/>
      <c r="M22" s="55" t="s">
        <v>53</v>
      </c>
      <c r="N22" s="151" t="s">
        <v>224</v>
      </c>
      <c r="O22" s="151"/>
      <c r="P22" s="151"/>
      <c r="Q22" s="151"/>
      <c r="R22" s="151"/>
      <c r="S22" s="151"/>
      <c r="T22" s="55" t="s">
        <v>53</v>
      </c>
      <c r="U22" s="164"/>
      <c r="V22" s="164"/>
      <c r="W22" s="164"/>
      <c r="X22" s="164"/>
      <c r="Y22" s="164"/>
      <c r="Z22" s="164"/>
      <c r="AA22" s="164"/>
      <c r="AB22" s="164"/>
      <c r="AC22" s="164"/>
    </row>
    <row r="23" spans="2:29" ht="39.75" customHeight="1">
      <c r="B23" s="163"/>
      <c r="C23" s="150"/>
      <c r="D23" s="150"/>
      <c r="E23" s="59" t="s">
        <v>78</v>
      </c>
      <c r="F23" s="51" t="s">
        <v>53</v>
      </c>
      <c r="G23" s="156" t="s">
        <v>264</v>
      </c>
      <c r="H23" s="156"/>
      <c r="I23" s="156"/>
      <c r="J23" s="156"/>
      <c r="K23" s="156"/>
      <c r="L23" s="156"/>
      <c r="M23" s="51" t="s">
        <v>51</v>
      </c>
      <c r="N23" s="156" t="s">
        <v>79</v>
      </c>
      <c r="O23" s="156"/>
      <c r="P23" s="156"/>
      <c r="Q23" s="156"/>
      <c r="R23" s="156"/>
      <c r="S23" s="156"/>
      <c r="T23" s="51" t="s">
        <v>53</v>
      </c>
      <c r="U23" s="157"/>
      <c r="V23" s="157"/>
      <c r="W23" s="157"/>
      <c r="X23" s="157"/>
      <c r="Y23" s="157"/>
      <c r="Z23" s="157"/>
      <c r="AA23" s="157"/>
      <c r="AB23" s="157"/>
      <c r="AC23" s="157"/>
    </row>
    <row r="24" spans="2:29" ht="39.75" customHeight="1">
      <c r="B24" s="53"/>
      <c r="C24" s="150" t="s">
        <v>80</v>
      </c>
      <c r="D24" s="150"/>
      <c r="E24" s="54" t="s">
        <v>81</v>
      </c>
      <c r="F24" s="55" t="s">
        <v>53</v>
      </c>
      <c r="G24" s="151" t="s">
        <v>220</v>
      </c>
      <c r="H24" s="151"/>
      <c r="I24" s="151"/>
      <c r="J24" s="151"/>
      <c r="K24" s="151"/>
      <c r="L24" s="151"/>
      <c r="M24" s="55" t="s">
        <v>53</v>
      </c>
      <c r="N24" s="151" t="s">
        <v>82</v>
      </c>
      <c r="O24" s="151"/>
      <c r="P24" s="151"/>
      <c r="Q24" s="151"/>
      <c r="R24" s="151"/>
      <c r="S24" s="151"/>
      <c r="T24" s="55" t="s">
        <v>51</v>
      </c>
      <c r="U24" s="165"/>
      <c r="V24" s="165"/>
      <c r="W24" s="165"/>
      <c r="X24" s="165"/>
      <c r="Y24" s="165"/>
      <c r="Z24" s="165"/>
      <c r="AA24" s="165"/>
      <c r="AB24" s="165"/>
      <c r="AC24" s="165"/>
    </row>
    <row r="25" spans="2:29" ht="39.75" customHeight="1">
      <c r="B25" s="56"/>
      <c r="C25" s="150"/>
      <c r="D25" s="150"/>
      <c r="E25" s="57" t="s">
        <v>83</v>
      </c>
      <c r="F25" s="58" t="s">
        <v>53</v>
      </c>
      <c r="G25" s="154" t="s">
        <v>221</v>
      </c>
      <c r="H25" s="154"/>
      <c r="I25" s="154"/>
      <c r="J25" s="154"/>
      <c r="K25" s="154"/>
      <c r="L25" s="154"/>
      <c r="M25" s="58" t="s">
        <v>51</v>
      </c>
      <c r="N25" s="154" t="s">
        <v>225</v>
      </c>
      <c r="O25" s="154"/>
      <c r="P25" s="154"/>
      <c r="Q25" s="154"/>
      <c r="R25" s="154"/>
      <c r="S25" s="154"/>
      <c r="T25" s="58" t="s">
        <v>53</v>
      </c>
      <c r="U25" s="166"/>
      <c r="V25" s="166"/>
      <c r="W25" s="166"/>
      <c r="X25" s="166"/>
      <c r="Y25" s="166"/>
      <c r="Z25" s="166"/>
      <c r="AA25" s="166"/>
      <c r="AB25" s="166"/>
      <c r="AC25" s="166"/>
    </row>
    <row r="26" spans="2:29" ht="39.75" customHeight="1">
      <c r="B26" s="56"/>
      <c r="C26" s="150"/>
      <c r="D26" s="150"/>
      <c r="E26" s="57" t="s">
        <v>84</v>
      </c>
      <c r="F26" s="58" t="s">
        <v>53</v>
      </c>
      <c r="G26" s="154" t="s">
        <v>265</v>
      </c>
      <c r="H26" s="154"/>
      <c r="I26" s="154"/>
      <c r="J26" s="154"/>
      <c r="K26" s="154"/>
      <c r="L26" s="154"/>
      <c r="M26" s="58" t="s">
        <v>53</v>
      </c>
      <c r="N26" s="154" t="s">
        <v>266</v>
      </c>
      <c r="O26" s="154"/>
      <c r="P26" s="154"/>
      <c r="Q26" s="154"/>
      <c r="R26" s="154"/>
      <c r="S26" s="154"/>
      <c r="T26" s="58" t="s">
        <v>51</v>
      </c>
      <c r="U26" s="161"/>
      <c r="V26" s="161"/>
      <c r="W26" s="161"/>
      <c r="X26" s="161"/>
      <c r="Y26" s="161"/>
      <c r="Z26" s="161"/>
      <c r="AA26" s="161"/>
      <c r="AB26" s="161"/>
      <c r="AC26" s="161"/>
    </row>
    <row r="27" spans="2:29" ht="46.5" customHeight="1">
      <c r="B27" s="153"/>
      <c r="C27" s="150"/>
      <c r="D27" s="150"/>
      <c r="E27" s="57" t="s">
        <v>85</v>
      </c>
      <c r="F27" s="58" t="s">
        <v>51</v>
      </c>
      <c r="G27" s="154" t="s">
        <v>86</v>
      </c>
      <c r="H27" s="154"/>
      <c r="I27" s="154"/>
      <c r="J27" s="154"/>
      <c r="K27" s="154"/>
      <c r="L27" s="154"/>
      <c r="M27" s="58" t="s">
        <v>53</v>
      </c>
      <c r="N27" s="154" t="s">
        <v>267</v>
      </c>
      <c r="O27" s="154"/>
      <c r="P27" s="154"/>
      <c r="Q27" s="154"/>
      <c r="R27" s="154"/>
      <c r="S27" s="154"/>
      <c r="T27" s="58" t="s">
        <v>53</v>
      </c>
      <c r="U27" s="155"/>
      <c r="V27" s="155"/>
      <c r="W27" s="155"/>
      <c r="X27" s="155"/>
      <c r="Y27" s="155"/>
      <c r="Z27" s="155"/>
      <c r="AA27" s="155"/>
      <c r="AB27" s="155"/>
      <c r="AC27" s="155"/>
    </row>
    <row r="28" spans="2:29" ht="39.75" customHeight="1">
      <c r="B28" s="153"/>
      <c r="C28" s="150"/>
      <c r="D28" s="150"/>
      <c r="E28" s="57" t="s">
        <v>87</v>
      </c>
      <c r="F28" s="58" t="s">
        <v>51</v>
      </c>
      <c r="G28" s="154" t="s">
        <v>268</v>
      </c>
      <c r="H28" s="154"/>
      <c r="I28" s="154"/>
      <c r="J28" s="154"/>
      <c r="K28" s="154"/>
      <c r="L28" s="154"/>
      <c r="M28" s="58" t="s">
        <v>53</v>
      </c>
      <c r="N28" s="154" t="s">
        <v>88</v>
      </c>
      <c r="O28" s="154"/>
      <c r="P28" s="154"/>
      <c r="Q28" s="154"/>
      <c r="R28" s="154"/>
      <c r="S28" s="154"/>
      <c r="T28" s="58" t="s">
        <v>53</v>
      </c>
      <c r="U28" s="160"/>
      <c r="V28" s="160"/>
      <c r="W28" s="160"/>
      <c r="X28" s="160"/>
      <c r="Y28" s="160"/>
      <c r="Z28" s="160"/>
      <c r="AA28" s="160"/>
      <c r="AB28" s="160"/>
      <c r="AC28" s="160"/>
    </row>
    <row r="29" spans="2:29" ht="39.75" customHeight="1">
      <c r="B29" s="56"/>
      <c r="C29" s="150"/>
      <c r="D29" s="150"/>
      <c r="E29" s="57" t="s">
        <v>89</v>
      </c>
      <c r="F29" s="58" t="s">
        <v>51</v>
      </c>
      <c r="G29" s="154" t="s">
        <v>222</v>
      </c>
      <c r="H29" s="154"/>
      <c r="I29" s="154"/>
      <c r="J29" s="154"/>
      <c r="K29" s="154"/>
      <c r="L29" s="154"/>
      <c r="M29" s="58" t="s">
        <v>53</v>
      </c>
      <c r="N29" s="154" t="s">
        <v>269</v>
      </c>
      <c r="O29" s="154"/>
      <c r="P29" s="154"/>
      <c r="Q29" s="154"/>
      <c r="R29" s="154"/>
      <c r="S29" s="154"/>
      <c r="T29" s="58" t="s">
        <v>53</v>
      </c>
      <c r="U29" s="161"/>
      <c r="V29" s="161"/>
      <c r="W29" s="161"/>
      <c r="X29" s="161"/>
      <c r="Y29" s="161"/>
      <c r="Z29" s="161"/>
      <c r="AA29" s="161"/>
      <c r="AB29" s="161"/>
      <c r="AC29" s="161"/>
    </row>
    <row r="30" spans="2:29" ht="39.75" customHeight="1">
      <c r="B30" s="56"/>
      <c r="C30" s="150"/>
      <c r="D30" s="150"/>
      <c r="E30" s="57" t="s">
        <v>90</v>
      </c>
      <c r="F30" s="58" t="s">
        <v>53</v>
      </c>
      <c r="G30" s="154" t="s">
        <v>270</v>
      </c>
      <c r="H30" s="154"/>
      <c r="I30" s="154"/>
      <c r="J30" s="154"/>
      <c r="K30" s="154"/>
      <c r="L30" s="154"/>
      <c r="M30" s="58" t="s">
        <v>53</v>
      </c>
      <c r="N30" s="154" t="s">
        <v>271</v>
      </c>
      <c r="O30" s="154"/>
      <c r="P30" s="154"/>
      <c r="Q30" s="154"/>
      <c r="R30" s="154"/>
      <c r="S30" s="154"/>
      <c r="T30" s="58" t="s">
        <v>51</v>
      </c>
      <c r="U30" s="155"/>
      <c r="V30" s="155"/>
      <c r="W30" s="155"/>
      <c r="X30" s="155"/>
      <c r="Y30" s="155"/>
      <c r="Z30" s="155"/>
      <c r="AA30" s="155"/>
      <c r="AB30" s="155"/>
      <c r="AC30" s="155"/>
    </row>
    <row r="31" spans="2:29" ht="39.75" customHeight="1">
      <c r="B31" s="60"/>
      <c r="C31" s="150"/>
      <c r="D31" s="150"/>
      <c r="E31" s="59" t="s">
        <v>91</v>
      </c>
      <c r="F31" s="51" t="s">
        <v>53</v>
      </c>
      <c r="G31" s="156" t="s">
        <v>92</v>
      </c>
      <c r="H31" s="156"/>
      <c r="I31" s="156"/>
      <c r="J31" s="156"/>
      <c r="K31" s="156"/>
      <c r="L31" s="156"/>
      <c r="M31" s="51" t="s">
        <v>51</v>
      </c>
      <c r="N31" s="156" t="s">
        <v>93</v>
      </c>
      <c r="O31" s="156"/>
      <c r="P31" s="156"/>
      <c r="Q31" s="156"/>
      <c r="R31" s="156"/>
      <c r="S31" s="156"/>
      <c r="T31" s="51" t="s">
        <v>53</v>
      </c>
      <c r="U31" s="162"/>
      <c r="V31" s="162"/>
      <c r="W31" s="162"/>
      <c r="X31" s="162"/>
      <c r="Y31" s="162"/>
      <c r="Z31" s="162"/>
      <c r="AA31" s="162"/>
      <c r="AB31" s="162"/>
      <c r="AC31" s="162"/>
    </row>
    <row r="32" spans="2:29" ht="39.75" customHeight="1">
      <c r="B32" s="53"/>
      <c r="C32" s="150" t="s">
        <v>94</v>
      </c>
      <c r="D32" s="150"/>
      <c r="E32" s="54" t="s">
        <v>95</v>
      </c>
      <c r="F32" s="55" t="s">
        <v>51</v>
      </c>
      <c r="G32" s="151" t="s">
        <v>96</v>
      </c>
      <c r="H32" s="151"/>
      <c r="I32" s="151"/>
      <c r="J32" s="151"/>
      <c r="K32" s="151"/>
      <c r="L32" s="151"/>
      <c r="M32" s="55" t="s">
        <v>53</v>
      </c>
      <c r="N32" s="151" t="s">
        <v>97</v>
      </c>
      <c r="O32" s="151"/>
      <c r="P32" s="151"/>
      <c r="Q32" s="151"/>
      <c r="R32" s="151"/>
      <c r="S32" s="151"/>
      <c r="T32" s="55" t="s">
        <v>53</v>
      </c>
      <c r="U32" s="152"/>
      <c r="V32" s="152"/>
      <c r="W32" s="152"/>
      <c r="X32" s="152"/>
      <c r="Y32" s="152"/>
      <c r="Z32" s="152"/>
      <c r="AA32" s="152"/>
      <c r="AB32" s="152"/>
      <c r="AC32" s="152"/>
    </row>
    <row r="33" spans="2:29" ht="39.75" customHeight="1">
      <c r="B33" s="56"/>
      <c r="C33" s="150"/>
      <c r="D33" s="150"/>
      <c r="E33" s="57" t="s">
        <v>98</v>
      </c>
      <c r="F33" s="58" t="s">
        <v>53</v>
      </c>
      <c r="G33" s="154" t="s">
        <v>99</v>
      </c>
      <c r="H33" s="154"/>
      <c r="I33" s="154"/>
      <c r="J33" s="154"/>
      <c r="K33" s="154"/>
      <c r="L33" s="154"/>
      <c r="M33" s="58" t="s">
        <v>51</v>
      </c>
      <c r="N33" s="154" t="s">
        <v>100</v>
      </c>
      <c r="O33" s="154"/>
      <c r="P33" s="154"/>
      <c r="Q33" s="154"/>
      <c r="R33" s="154"/>
      <c r="S33" s="154"/>
      <c r="T33" s="58" t="s">
        <v>53</v>
      </c>
      <c r="U33" s="158"/>
      <c r="V33" s="158"/>
      <c r="W33" s="158"/>
      <c r="X33" s="158"/>
      <c r="Y33" s="158"/>
      <c r="Z33" s="158"/>
      <c r="AA33" s="158"/>
      <c r="AB33" s="158"/>
      <c r="AC33" s="158"/>
    </row>
    <row r="34" spans="2:29" ht="39.75" customHeight="1">
      <c r="B34" s="56"/>
      <c r="C34" s="150"/>
      <c r="D34" s="150"/>
      <c r="E34" s="57" t="s">
        <v>101</v>
      </c>
      <c r="F34" s="58" t="s">
        <v>51</v>
      </c>
      <c r="G34" s="154" t="s">
        <v>102</v>
      </c>
      <c r="H34" s="154"/>
      <c r="I34" s="154"/>
      <c r="J34" s="154"/>
      <c r="K34" s="154"/>
      <c r="L34" s="154"/>
      <c r="M34" s="58" t="s">
        <v>53</v>
      </c>
      <c r="N34" s="154" t="s">
        <v>103</v>
      </c>
      <c r="O34" s="154"/>
      <c r="P34" s="154"/>
      <c r="Q34" s="154"/>
      <c r="R34" s="154"/>
      <c r="S34" s="154"/>
      <c r="T34" s="58" t="s">
        <v>53</v>
      </c>
      <c r="U34" s="158"/>
      <c r="V34" s="158"/>
      <c r="W34" s="158"/>
      <c r="X34" s="158"/>
      <c r="Y34" s="158"/>
      <c r="Z34" s="158"/>
      <c r="AA34" s="158"/>
      <c r="AB34" s="158"/>
      <c r="AC34" s="158"/>
    </row>
    <row r="35" spans="2:29" ht="39.75" customHeight="1">
      <c r="B35" s="56"/>
      <c r="C35" s="150"/>
      <c r="D35" s="150"/>
      <c r="E35" s="57" t="s">
        <v>104</v>
      </c>
      <c r="F35" s="58" t="s">
        <v>53</v>
      </c>
      <c r="G35" s="154" t="s">
        <v>105</v>
      </c>
      <c r="H35" s="154"/>
      <c r="I35" s="154"/>
      <c r="J35" s="154"/>
      <c r="K35" s="154"/>
      <c r="L35" s="154"/>
      <c r="M35" s="58" t="s">
        <v>53</v>
      </c>
      <c r="N35" s="154" t="s">
        <v>106</v>
      </c>
      <c r="O35" s="154"/>
      <c r="P35" s="154"/>
      <c r="Q35" s="154"/>
      <c r="R35" s="154"/>
      <c r="S35" s="154"/>
      <c r="T35" s="58" t="s">
        <v>51</v>
      </c>
      <c r="U35" s="158"/>
      <c r="V35" s="158"/>
      <c r="W35" s="158"/>
      <c r="X35" s="158"/>
      <c r="Y35" s="158"/>
      <c r="Z35" s="158"/>
      <c r="AA35" s="158"/>
      <c r="AB35" s="158"/>
      <c r="AC35" s="158"/>
    </row>
    <row r="36" spans="2:29" ht="39.75" customHeight="1">
      <c r="B36" s="60"/>
      <c r="C36" s="150"/>
      <c r="D36" s="150"/>
      <c r="E36" s="59" t="s">
        <v>107</v>
      </c>
      <c r="F36" s="51" t="s">
        <v>53</v>
      </c>
      <c r="G36" s="156" t="s">
        <v>108</v>
      </c>
      <c r="H36" s="156"/>
      <c r="I36" s="156"/>
      <c r="J36" s="156"/>
      <c r="K36" s="156"/>
      <c r="L36" s="156"/>
      <c r="M36" s="51" t="s">
        <v>53</v>
      </c>
      <c r="N36" s="156" t="s">
        <v>109</v>
      </c>
      <c r="O36" s="156"/>
      <c r="P36" s="156"/>
      <c r="Q36" s="156"/>
      <c r="R36" s="156"/>
      <c r="S36" s="156"/>
      <c r="T36" s="51" t="s">
        <v>51</v>
      </c>
      <c r="U36" s="159"/>
      <c r="V36" s="159"/>
      <c r="W36" s="159"/>
      <c r="X36" s="159"/>
      <c r="Y36" s="159"/>
      <c r="Z36" s="159"/>
      <c r="AA36" s="159"/>
      <c r="AB36" s="159"/>
      <c r="AC36" s="159"/>
    </row>
    <row r="37" spans="2:29" ht="39.75" customHeight="1">
      <c r="B37" s="53"/>
      <c r="C37" s="150" t="s">
        <v>110</v>
      </c>
      <c r="D37" s="150"/>
      <c r="E37" s="54" t="s">
        <v>111</v>
      </c>
      <c r="F37" s="55" t="s">
        <v>53</v>
      </c>
      <c r="G37" s="151" t="s">
        <v>223</v>
      </c>
      <c r="H37" s="151"/>
      <c r="I37" s="151"/>
      <c r="J37" s="151"/>
      <c r="K37" s="151"/>
      <c r="L37" s="151"/>
      <c r="M37" s="55" t="s">
        <v>53</v>
      </c>
      <c r="N37" s="151" t="s">
        <v>226</v>
      </c>
      <c r="O37" s="151"/>
      <c r="P37" s="151"/>
      <c r="Q37" s="151"/>
      <c r="R37" s="151"/>
      <c r="S37" s="151"/>
      <c r="T37" s="55" t="s">
        <v>51</v>
      </c>
      <c r="U37" s="152"/>
      <c r="V37" s="152"/>
      <c r="W37" s="152"/>
      <c r="X37" s="152"/>
      <c r="Y37" s="152"/>
      <c r="Z37" s="152"/>
      <c r="AA37" s="152"/>
      <c r="AB37" s="152"/>
      <c r="AC37" s="152"/>
    </row>
    <row r="38" spans="2:29" ht="39.75" customHeight="1">
      <c r="B38" s="153"/>
      <c r="C38" s="150"/>
      <c r="D38" s="150"/>
      <c r="E38" s="57" t="s">
        <v>112</v>
      </c>
      <c r="F38" s="58" t="s">
        <v>53</v>
      </c>
      <c r="G38" s="154" t="s">
        <v>113</v>
      </c>
      <c r="H38" s="154"/>
      <c r="I38" s="154"/>
      <c r="J38" s="154"/>
      <c r="K38" s="154"/>
      <c r="L38" s="154"/>
      <c r="M38" s="58" t="s">
        <v>53</v>
      </c>
      <c r="N38" s="154" t="s">
        <v>114</v>
      </c>
      <c r="O38" s="154"/>
      <c r="P38" s="154"/>
      <c r="Q38" s="154"/>
      <c r="R38" s="154"/>
      <c r="S38" s="154"/>
      <c r="T38" s="58" t="s">
        <v>51</v>
      </c>
      <c r="U38" s="155"/>
      <c r="V38" s="155"/>
      <c r="W38" s="155"/>
      <c r="X38" s="155"/>
      <c r="Y38" s="155"/>
      <c r="Z38" s="155"/>
      <c r="AA38" s="155"/>
      <c r="AB38" s="155"/>
      <c r="AC38" s="155"/>
    </row>
    <row r="39" spans="2:29" ht="39.75" customHeight="1">
      <c r="B39" s="153"/>
      <c r="C39" s="150"/>
      <c r="D39" s="150"/>
      <c r="E39" s="57" t="s">
        <v>115</v>
      </c>
      <c r="F39" s="58" t="s">
        <v>53</v>
      </c>
      <c r="G39" s="154" t="s">
        <v>116</v>
      </c>
      <c r="H39" s="154"/>
      <c r="I39" s="154"/>
      <c r="J39" s="154"/>
      <c r="K39" s="154"/>
      <c r="L39" s="154"/>
      <c r="M39" s="58" t="s">
        <v>51</v>
      </c>
      <c r="N39" s="154" t="s">
        <v>117</v>
      </c>
      <c r="O39" s="154"/>
      <c r="P39" s="154"/>
      <c r="Q39" s="154"/>
      <c r="R39" s="154"/>
      <c r="S39" s="154"/>
      <c r="T39" s="58" t="s">
        <v>53</v>
      </c>
      <c r="U39" s="155"/>
      <c r="V39" s="155"/>
      <c r="W39" s="155"/>
      <c r="X39" s="155"/>
      <c r="Y39" s="155"/>
      <c r="Z39" s="155"/>
      <c r="AA39" s="155"/>
      <c r="AB39" s="155"/>
      <c r="AC39" s="155"/>
    </row>
    <row r="40" spans="2:29" ht="48.75" customHeight="1">
      <c r="B40" s="60"/>
      <c r="C40" s="150"/>
      <c r="D40" s="150"/>
      <c r="E40" s="59" t="s">
        <v>118</v>
      </c>
      <c r="F40" s="51" t="s">
        <v>53</v>
      </c>
      <c r="G40" s="156" t="s">
        <v>119</v>
      </c>
      <c r="H40" s="156"/>
      <c r="I40" s="156"/>
      <c r="J40" s="156"/>
      <c r="K40" s="156"/>
      <c r="L40" s="156"/>
      <c r="M40" s="51" t="s">
        <v>53</v>
      </c>
      <c r="N40" s="156" t="s">
        <v>120</v>
      </c>
      <c r="O40" s="156"/>
      <c r="P40" s="156"/>
      <c r="Q40" s="156"/>
      <c r="R40" s="156"/>
      <c r="S40" s="156"/>
      <c r="T40" s="51" t="s">
        <v>51</v>
      </c>
      <c r="U40" s="157"/>
      <c r="V40" s="157"/>
      <c r="W40" s="157"/>
      <c r="X40" s="157"/>
      <c r="Y40" s="157"/>
      <c r="Z40" s="157"/>
      <c r="AA40" s="157"/>
      <c r="AB40" s="157"/>
      <c r="AC40" s="157"/>
    </row>
    <row r="41" spans="14:19" ht="4.5" customHeight="1">
      <c r="N41" s="61"/>
      <c r="O41" s="61"/>
      <c r="P41" s="61"/>
      <c r="Q41" s="61"/>
      <c r="R41" s="61"/>
      <c r="S41" s="61"/>
    </row>
    <row r="42" spans="1:112" s="4" customFormat="1" ht="18.75">
      <c r="A42" s="3"/>
      <c r="B42" s="3"/>
      <c r="E42" s="62"/>
      <c r="F42" s="63"/>
      <c r="N42" s="64"/>
      <c r="O42" s="64"/>
      <c r="P42" s="64"/>
      <c r="Q42" s="64"/>
      <c r="R42" s="64"/>
      <c r="S42" s="64"/>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row>
    <row r="43" spans="1:112" s="4" customFormat="1" ht="18.75">
      <c r="A43" s="3"/>
      <c r="B43" s="148" t="s">
        <v>34</v>
      </c>
      <c r="C43" s="148"/>
      <c r="E43" s="62"/>
      <c r="F43" s="63"/>
      <c r="N43" s="64"/>
      <c r="O43" s="64"/>
      <c r="P43" s="64"/>
      <c r="Q43" s="64"/>
      <c r="R43" s="64"/>
      <c r="S43" s="64"/>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row>
    <row r="44" spans="1:112" s="4" customFormat="1" ht="15.75">
      <c r="A44" s="3"/>
      <c r="B44" s="147" t="s">
        <v>35</v>
      </c>
      <c r="C44" s="147"/>
      <c r="D44" s="147"/>
      <c r="E44" s="147"/>
      <c r="F44" s="147"/>
      <c r="G44" s="147"/>
      <c r="H44" s="147"/>
      <c r="I44" s="147"/>
      <c r="J44" s="147"/>
      <c r="K44" s="147"/>
      <c r="L44" s="147"/>
      <c r="M44" s="147"/>
      <c r="N44" s="147"/>
      <c r="O44" s="147"/>
      <c r="P44" s="147"/>
      <c r="Q44" s="147"/>
      <c r="R44" s="147"/>
      <c r="S44" s="147"/>
      <c r="T44" s="147"/>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row>
    <row r="45" spans="1:112" s="4" customFormat="1" ht="19.5" customHeight="1">
      <c r="A45" s="3"/>
      <c r="B45" s="147" t="s">
        <v>186</v>
      </c>
      <c r="C45" s="147"/>
      <c r="D45" s="147"/>
      <c r="E45" s="147"/>
      <c r="F45" s="147"/>
      <c r="G45" s="147"/>
      <c r="H45" s="147"/>
      <c r="I45" s="147"/>
      <c r="J45" s="147"/>
      <c r="K45" s="147"/>
      <c r="L45" s="147"/>
      <c r="M45" s="147"/>
      <c r="N45" s="147"/>
      <c r="O45" s="147"/>
      <c r="P45" s="147"/>
      <c r="Q45" s="147"/>
      <c r="R45" s="147"/>
      <c r="S45" s="147"/>
      <c r="T45" s="147"/>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row>
    <row r="46" spans="1:112" s="4" customFormat="1" ht="51" customHeight="1">
      <c r="A46" s="3"/>
      <c r="B46" s="145" t="s">
        <v>187</v>
      </c>
      <c r="C46" s="145"/>
      <c r="D46" s="145"/>
      <c r="E46" s="145"/>
      <c r="F46" s="145"/>
      <c r="G46" s="145"/>
      <c r="H46" s="145"/>
      <c r="I46" s="145"/>
      <c r="J46" s="145"/>
      <c r="K46" s="145"/>
      <c r="L46" s="145"/>
      <c r="M46" s="145"/>
      <c r="N46" s="145"/>
      <c r="O46" s="145"/>
      <c r="P46" s="145"/>
      <c r="Q46" s="145"/>
      <c r="R46" s="145"/>
      <c r="S46" s="145"/>
      <c r="T46" s="145"/>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row>
    <row r="47" spans="1:112" s="4" customFormat="1" ht="18.75">
      <c r="A47" s="3"/>
      <c r="B47" s="3"/>
      <c r="E47" s="62"/>
      <c r="F47" s="63"/>
      <c r="N47" s="64"/>
      <c r="O47" s="64"/>
      <c r="P47" s="64"/>
      <c r="Q47" s="64"/>
      <c r="R47" s="64"/>
      <c r="S47" s="64"/>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row>
    <row r="48" spans="1:19" s="2" customFormat="1" ht="18.75">
      <c r="A48" s="1"/>
      <c r="B48" s="149" t="s">
        <v>121</v>
      </c>
      <c r="C48" s="149"/>
      <c r="D48" s="149"/>
      <c r="E48" s="149"/>
      <c r="F48" s="66"/>
      <c r="N48" s="67"/>
      <c r="O48" s="67"/>
      <c r="P48" s="67"/>
      <c r="Q48" s="67"/>
      <c r="R48" s="67"/>
      <c r="S48" s="67"/>
    </row>
    <row r="49" spans="1:29" s="2" customFormat="1" ht="19.5" customHeight="1">
      <c r="A49" s="68"/>
      <c r="B49" s="69" t="s">
        <v>188</v>
      </c>
      <c r="C49" s="147" t="s">
        <v>122</v>
      </c>
      <c r="D49" s="147"/>
      <c r="E49" s="147"/>
      <c r="F49" s="147"/>
      <c r="G49" s="147"/>
      <c r="H49" s="147"/>
      <c r="I49" s="147"/>
      <c r="J49" s="147"/>
      <c r="K49" s="147"/>
      <c r="L49" s="147"/>
      <c r="M49" s="147"/>
      <c r="N49" s="147"/>
      <c r="O49" s="147"/>
      <c r="P49" s="147"/>
      <c r="Q49" s="147"/>
      <c r="R49" s="147"/>
      <c r="S49" s="147"/>
      <c r="T49" s="147"/>
      <c r="U49" s="7"/>
      <c r="V49" s="70"/>
      <c r="W49" s="70"/>
      <c r="X49" s="70"/>
      <c r="Y49" s="70"/>
      <c r="Z49" s="70"/>
      <c r="AA49" s="70"/>
      <c r="AB49" s="70"/>
      <c r="AC49" s="70"/>
    </row>
    <row r="50" spans="1:29" s="2" customFormat="1" ht="4.5" customHeight="1">
      <c r="A50" s="68"/>
      <c r="B50" s="71"/>
      <c r="D50" s="72"/>
      <c r="E50" s="116"/>
      <c r="F50" s="73"/>
      <c r="G50" s="70"/>
      <c r="H50" s="70"/>
      <c r="I50" s="70"/>
      <c r="J50" s="70"/>
      <c r="K50" s="70"/>
      <c r="L50" s="70"/>
      <c r="M50" s="70"/>
      <c r="N50" s="116"/>
      <c r="O50" s="70"/>
      <c r="P50" s="70"/>
      <c r="Q50" s="70"/>
      <c r="R50" s="70"/>
      <c r="S50" s="70"/>
      <c r="T50" s="70"/>
      <c r="U50" s="70"/>
      <c r="V50" s="70"/>
      <c r="W50" s="70"/>
      <c r="X50" s="70"/>
      <c r="Y50" s="70"/>
      <c r="Z50" s="70"/>
      <c r="AA50" s="70"/>
      <c r="AB50" s="70"/>
      <c r="AC50" s="70"/>
    </row>
    <row r="51" spans="1:29" s="2" customFormat="1" ht="34.5" customHeight="1">
      <c r="A51" s="68"/>
      <c r="B51" s="69" t="s">
        <v>189</v>
      </c>
      <c r="C51" s="146" t="s">
        <v>190</v>
      </c>
      <c r="D51" s="146"/>
      <c r="E51" s="146"/>
      <c r="F51" s="146"/>
      <c r="G51" s="146"/>
      <c r="H51" s="146"/>
      <c r="I51" s="146"/>
      <c r="J51" s="146"/>
      <c r="K51" s="146"/>
      <c r="L51" s="146"/>
      <c r="M51" s="146"/>
      <c r="N51" s="146"/>
      <c r="O51" s="146"/>
      <c r="P51" s="146"/>
      <c r="Q51" s="146"/>
      <c r="R51" s="146"/>
      <c r="S51" s="146"/>
      <c r="T51" s="146"/>
      <c r="U51" s="75"/>
      <c r="V51" s="76"/>
      <c r="W51" s="76"/>
      <c r="X51" s="76"/>
      <c r="Y51" s="76"/>
      <c r="Z51" s="76"/>
      <c r="AA51" s="76"/>
      <c r="AB51" s="76"/>
      <c r="AC51" s="76"/>
    </row>
    <row r="52" spans="1:14" s="2" customFormat="1" ht="4.5" customHeight="1">
      <c r="A52" s="71"/>
      <c r="B52" s="77"/>
      <c r="D52" s="78"/>
      <c r="E52" s="116"/>
      <c r="F52" s="66"/>
      <c r="N52" s="27"/>
    </row>
    <row r="53" spans="1:29" s="2" customFormat="1" ht="33.75" customHeight="1">
      <c r="A53" s="71"/>
      <c r="B53" s="69" t="s">
        <v>191</v>
      </c>
      <c r="C53" s="146" t="s">
        <v>244</v>
      </c>
      <c r="D53" s="146"/>
      <c r="E53" s="146"/>
      <c r="F53" s="146"/>
      <c r="G53" s="146"/>
      <c r="H53" s="146"/>
      <c r="I53" s="146"/>
      <c r="J53" s="146"/>
      <c r="K53" s="146"/>
      <c r="L53" s="146"/>
      <c r="M53" s="146"/>
      <c r="N53" s="146"/>
      <c r="O53" s="146"/>
      <c r="P53" s="146"/>
      <c r="Q53" s="146"/>
      <c r="R53" s="146"/>
      <c r="S53" s="146"/>
      <c r="T53" s="146"/>
      <c r="U53" s="75"/>
      <c r="V53" s="76"/>
      <c r="W53" s="76"/>
      <c r="X53" s="76"/>
      <c r="Y53" s="76"/>
      <c r="Z53" s="76"/>
      <c r="AA53" s="76"/>
      <c r="AB53" s="76"/>
      <c r="AC53" s="76"/>
    </row>
    <row r="54" spans="1:29" s="2" customFormat="1" ht="19.5" customHeight="1">
      <c r="A54" s="71"/>
      <c r="B54" s="71"/>
      <c r="C54" s="147" t="s">
        <v>272</v>
      </c>
      <c r="D54" s="147"/>
      <c r="E54" s="147"/>
      <c r="F54" s="147"/>
      <c r="G54" s="147"/>
      <c r="H54" s="147"/>
      <c r="I54" s="147"/>
      <c r="J54" s="147"/>
      <c r="K54" s="147"/>
      <c r="L54" s="147"/>
      <c r="M54" s="147"/>
      <c r="N54" s="147"/>
      <c r="O54" s="147"/>
      <c r="P54" s="147"/>
      <c r="Q54" s="147"/>
      <c r="R54" s="147"/>
      <c r="S54" s="147"/>
      <c r="T54" s="147"/>
      <c r="U54" s="79"/>
      <c r="V54" s="79"/>
      <c r="W54" s="79"/>
      <c r="X54" s="79"/>
      <c r="Y54" s="79"/>
      <c r="Z54" s="79"/>
      <c r="AA54" s="79"/>
      <c r="AB54" s="79"/>
      <c r="AC54" s="79"/>
    </row>
    <row r="55" spans="1:29" s="2" customFormat="1" ht="42.75" customHeight="1">
      <c r="A55" s="71"/>
      <c r="B55" s="71"/>
      <c r="C55" s="146" t="s">
        <v>123</v>
      </c>
      <c r="D55" s="146"/>
      <c r="E55" s="146"/>
      <c r="F55" s="146"/>
      <c r="G55" s="146"/>
      <c r="H55" s="146"/>
      <c r="I55" s="146"/>
      <c r="J55" s="146"/>
      <c r="K55" s="146"/>
      <c r="L55" s="146"/>
      <c r="M55" s="146"/>
      <c r="N55" s="146"/>
      <c r="O55" s="146"/>
      <c r="P55" s="146"/>
      <c r="Q55" s="146"/>
      <c r="R55" s="146"/>
      <c r="S55" s="146"/>
      <c r="T55" s="146"/>
      <c r="U55" s="7"/>
      <c r="V55" s="70"/>
      <c r="W55" s="70"/>
      <c r="X55" s="70"/>
      <c r="Y55" s="70"/>
      <c r="Z55" s="70"/>
      <c r="AA55" s="70"/>
      <c r="AB55" s="70"/>
      <c r="AC55" s="70"/>
    </row>
    <row r="56" spans="1:29" s="2" customFormat="1" ht="34.5" customHeight="1">
      <c r="A56" s="71"/>
      <c r="B56" s="71"/>
      <c r="C56" s="145" t="s">
        <v>227</v>
      </c>
      <c r="D56" s="145"/>
      <c r="E56" s="145"/>
      <c r="F56" s="145"/>
      <c r="G56" s="145"/>
      <c r="H56" s="145"/>
      <c r="I56" s="145"/>
      <c r="J56" s="145"/>
      <c r="K56" s="145"/>
      <c r="L56" s="145"/>
      <c r="M56" s="145"/>
      <c r="N56" s="145"/>
      <c r="O56" s="145"/>
      <c r="P56" s="145"/>
      <c r="Q56" s="145"/>
      <c r="R56" s="145"/>
      <c r="S56" s="145"/>
      <c r="T56" s="145"/>
      <c r="U56" s="80"/>
      <c r="V56" s="81"/>
      <c r="W56" s="81"/>
      <c r="X56" s="81"/>
      <c r="Y56" s="81"/>
      <c r="Z56" s="81"/>
      <c r="AA56" s="81"/>
      <c r="AB56" s="81"/>
      <c r="AC56" s="81"/>
    </row>
    <row r="57" spans="1:29" s="2" customFormat="1" ht="34.5" customHeight="1">
      <c r="A57" s="71"/>
      <c r="B57" s="71"/>
      <c r="C57" s="146" t="s">
        <v>124</v>
      </c>
      <c r="D57" s="146"/>
      <c r="E57" s="146"/>
      <c r="F57" s="146"/>
      <c r="G57" s="146"/>
      <c r="H57" s="146"/>
      <c r="I57" s="146"/>
      <c r="J57" s="146"/>
      <c r="K57" s="146"/>
      <c r="L57" s="146"/>
      <c r="M57" s="146"/>
      <c r="N57" s="146"/>
      <c r="O57" s="146"/>
      <c r="P57" s="146"/>
      <c r="Q57" s="146"/>
      <c r="R57" s="146"/>
      <c r="S57" s="146"/>
      <c r="T57" s="146"/>
      <c r="U57" s="75"/>
      <c r="V57" s="76"/>
      <c r="W57" s="76"/>
      <c r="X57" s="76"/>
      <c r="Y57" s="76"/>
      <c r="Z57" s="76"/>
      <c r="AA57" s="76"/>
      <c r="AB57" s="76"/>
      <c r="AC57" s="76"/>
    </row>
    <row r="58" spans="1:29" s="2" customFormat="1" ht="4.5" customHeight="1">
      <c r="A58" s="71"/>
      <c r="B58" s="71"/>
      <c r="D58" s="71"/>
      <c r="E58" s="82"/>
      <c r="F58" s="83"/>
      <c r="G58" s="75"/>
      <c r="H58" s="75"/>
      <c r="I58" s="75"/>
      <c r="J58" s="75"/>
      <c r="K58" s="75"/>
      <c r="L58" s="75"/>
      <c r="M58" s="75"/>
      <c r="N58" s="82"/>
      <c r="O58" s="75"/>
      <c r="P58" s="75"/>
      <c r="Q58" s="75"/>
      <c r="R58" s="75"/>
      <c r="S58" s="75"/>
      <c r="T58" s="75"/>
      <c r="U58" s="75"/>
      <c r="V58" s="75"/>
      <c r="W58" s="75"/>
      <c r="X58" s="75"/>
      <c r="Y58" s="75"/>
      <c r="Z58" s="75"/>
      <c r="AA58" s="75"/>
      <c r="AB58" s="75"/>
      <c r="AC58" s="75"/>
    </row>
    <row r="59" spans="1:29" s="2" customFormat="1" ht="19.5" customHeight="1">
      <c r="A59" s="71"/>
      <c r="B59" s="69" t="s">
        <v>192</v>
      </c>
      <c r="C59" s="147" t="s">
        <v>125</v>
      </c>
      <c r="D59" s="147"/>
      <c r="E59" s="147"/>
      <c r="F59" s="147"/>
      <c r="G59" s="147"/>
      <c r="H59" s="147"/>
      <c r="I59" s="147"/>
      <c r="J59" s="147"/>
      <c r="K59" s="147"/>
      <c r="L59" s="147"/>
      <c r="M59" s="147"/>
      <c r="N59" s="147"/>
      <c r="O59" s="147"/>
      <c r="P59" s="147"/>
      <c r="Q59" s="147"/>
      <c r="R59" s="147"/>
      <c r="S59" s="147"/>
      <c r="T59" s="147"/>
      <c r="U59" s="7"/>
      <c r="V59" s="70"/>
      <c r="W59" s="70"/>
      <c r="X59" s="70"/>
      <c r="Y59" s="70"/>
      <c r="Z59" s="70"/>
      <c r="AA59" s="70"/>
      <c r="AB59" s="70"/>
      <c r="AC59" s="70"/>
    </row>
    <row r="60" spans="1:29" s="2" customFormat="1" ht="4.5" customHeight="1">
      <c r="A60" s="71"/>
      <c r="B60" s="77"/>
      <c r="D60" s="78"/>
      <c r="E60" s="116"/>
      <c r="F60" s="73"/>
      <c r="G60" s="70"/>
      <c r="H60" s="70"/>
      <c r="I60" s="70"/>
      <c r="J60" s="70"/>
      <c r="K60" s="70"/>
      <c r="L60" s="70"/>
      <c r="M60" s="70"/>
      <c r="N60" s="116"/>
      <c r="O60" s="70"/>
      <c r="P60" s="70"/>
      <c r="Q60" s="70"/>
      <c r="R60" s="70"/>
      <c r="S60" s="70"/>
      <c r="T60" s="70"/>
      <c r="U60" s="70"/>
      <c r="V60" s="70"/>
      <c r="W60" s="70"/>
      <c r="X60" s="70"/>
      <c r="Y60" s="70"/>
      <c r="Z60" s="70"/>
      <c r="AA60" s="70"/>
      <c r="AB60" s="70"/>
      <c r="AC60" s="70"/>
    </row>
    <row r="61" spans="1:29" s="2" customFormat="1" ht="49.5" customHeight="1">
      <c r="A61" s="71"/>
      <c r="B61" s="69" t="s">
        <v>193</v>
      </c>
      <c r="C61" s="146" t="s">
        <v>245</v>
      </c>
      <c r="D61" s="146"/>
      <c r="E61" s="146"/>
      <c r="F61" s="146"/>
      <c r="G61" s="146"/>
      <c r="H61" s="146"/>
      <c r="I61" s="146"/>
      <c r="J61" s="146"/>
      <c r="K61" s="146"/>
      <c r="L61" s="146"/>
      <c r="M61" s="146"/>
      <c r="N61" s="146"/>
      <c r="O61" s="146"/>
      <c r="P61" s="146"/>
      <c r="Q61" s="146"/>
      <c r="R61" s="146"/>
      <c r="S61" s="146"/>
      <c r="T61" s="146"/>
      <c r="U61" s="75"/>
      <c r="V61" s="76"/>
      <c r="W61" s="76"/>
      <c r="X61" s="76"/>
      <c r="Y61" s="76"/>
      <c r="Z61" s="76"/>
      <c r="AA61" s="76"/>
      <c r="AB61" s="76"/>
      <c r="AC61" s="76"/>
    </row>
    <row r="62" spans="1:29" s="2" customFormat="1" ht="4.5" customHeight="1">
      <c r="A62" s="71"/>
      <c r="B62" s="69"/>
      <c r="D62" s="76"/>
      <c r="E62" s="115"/>
      <c r="F62" s="84"/>
      <c r="G62" s="76"/>
      <c r="H62" s="76"/>
      <c r="I62" s="76"/>
      <c r="J62" s="76"/>
      <c r="K62" s="76"/>
      <c r="L62" s="76"/>
      <c r="M62" s="76"/>
      <c r="N62" s="115"/>
      <c r="O62" s="76"/>
      <c r="P62" s="76"/>
      <c r="Q62" s="76"/>
      <c r="R62" s="76"/>
      <c r="S62" s="76"/>
      <c r="T62" s="76"/>
      <c r="U62" s="75"/>
      <c r="V62" s="76"/>
      <c r="W62" s="76"/>
      <c r="X62" s="76"/>
      <c r="Y62" s="76"/>
      <c r="Z62" s="76"/>
      <c r="AA62" s="76"/>
      <c r="AB62" s="76"/>
      <c r="AC62" s="76"/>
    </row>
    <row r="63" spans="1:29" s="2" customFormat="1" ht="19.5" customHeight="1">
      <c r="A63" s="71"/>
      <c r="B63" s="69" t="s">
        <v>194</v>
      </c>
      <c r="C63" s="145" t="s">
        <v>126</v>
      </c>
      <c r="D63" s="145"/>
      <c r="E63" s="145"/>
      <c r="F63" s="145"/>
      <c r="G63" s="145"/>
      <c r="H63" s="145"/>
      <c r="I63" s="145"/>
      <c r="J63" s="145"/>
      <c r="K63" s="145"/>
      <c r="L63" s="145"/>
      <c r="M63" s="145"/>
      <c r="N63" s="145"/>
      <c r="O63" s="145"/>
      <c r="P63" s="145"/>
      <c r="Q63" s="145"/>
      <c r="R63" s="145"/>
      <c r="S63" s="145"/>
      <c r="T63" s="145"/>
      <c r="U63" s="75"/>
      <c r="V63" s="76"/>
      <c r="W63" s="76"/>
      <c r="X63" s="76"/>
      <c r="Y63" s="76"/>
      <c r="Z63" s="76"/>
      <c r="AA63" s="76"/>
      <c r="AB63" s="76"/>
      <c r="AC63" s="76"/>
    </row>
    <row r="64" spans="1:14" s="2" customFormat="1" ht="4.5" customHeight="1">
      <c r="A64" s="71"/>
      <c r="B64" s="77"/>
      <c r="D64" s="78"/>
      <c r="E64" s="116"/>
      <c r="F64" s="66"/>
      <c r="N64" s="27"/>
    </row>
    <row r="65" spans="1:29" s="2" customFormat="1" ht="19.5" customHeight="1">
      <c r="A65" s="71"/>
      <c r="B65" s="69" t="s">
        <v>195</v>
      </c>
      <c r="C65" s="147" t="s">
        <v>246</v>
      </c>
      <c r="D65" s="147"/>
      <c r="E65" s="147"/>
      <c r="F65" s="147"/>
      <c r="G65" s="147"/>
      <c r="H65" s="147"/>
      <c r="I65" s="147"/>
      <c r="J65" s="147"/>
      <c r="K65" s="147"/>
      <c r="L65" s="147"/>
      <c r="M65" s="147"/>
      <c r="N65" s="147"/>
      <c r="O65" s="147"/>
      <c r="P65" s="147"/>
      <c r="Q65" s="147"/>
      <c r="R65" s="147"/>
      <c r="S65" s="147"/>
      <c r="T65" s="147"/>
      <c r="U65" s="7"/>
      <c r="V65" s="70"/>
      <c r="W65" s="70"/>
      <c r="X65" s="70"/>
      <c r="Y65" s="70"/>
      <c r="Z65" s="70"/>
      <c r="AA65" s="70"/>
      <c r="AB65" s="70"/>
      <c r="AC65" s="70"/>
    </row>
    <row r="66" spans="1:29" s="2" customFormat="1" ht="33" customHeight="1">
      <c r="A66" s="71"/>
      <c r="B66" s="69"/>
      <c r="C66" s="146" t="s">
        <v>273</v>
      </c>
      <c r="D66" s="146"/>
      <c r="E66" s="146"/>
      <c r="F66" s="146"/>
      <c r="G66" s="146"/>
      <c r="H66" s="146"/>
      <c r="I66" s="146"/>
      <c r="J66" s="146"/>
      <c r="K66" s="146"/>
      <c r="L66" s="146"/>
      <c r="M66" s="146"/>
      <c r="N66" s="146"/>
      <c r="O66" s="146"/>
      <c r="P66" s="146"/>
      <c r="Q66" s="146"/>
      <c r="R66" s="146"/>
      <c r="S66" s="146"/>
      <c r="T66" s="146"/>
      <c r="U66" s="7"/>
      <c r="V66" s="70"/>
      <c r="W66" s="70"/>
      <c r="X66" s="70"/>
      <c r="Y66" s="70"/>
      <c r="Z66" s="70"/>
      <c r="AA66" s="70"/>
      <c r="AB66" s="70"/>
      <c r="AC66" s="70"/>
    </row>
    <row r="67" spans="1:14" s="2" customFormat="1" ht="4.5" customHeight="1">
      <c r="A67" s="71"/>
      <c r="B67" s="69"/>
      <c r="D67" s="72"/>
      <c r="E67" s="85"/>
      <c r="F67" s="66"/>
      <c r="N67" s="27"/>
    </row>
    <row r="68" spans="1:29" s="2" customFormat="1" ht="15" customHeight="1">
      <c r="A68" s="71"/>
      <c r="B68" s="69" t="s">
        <v>196</v>
      </c>
      <c r="C68" s="147" t="s">
        <v>127</v>
      </c>
      <c r="D68" s="147"/>
      <c r="E68" s="147"/>
      <c r="F68" s="147"/>
      <c r="G68" s="147"/>
      <c r="H68" s="147"/>
      <c r="I68" s="147"/>
      <c r="J68" s="147"/>
      <c r="K68" s="147"/>
      <c r="L68" s="147"/>
      <c r="M68" s="147"/>
      <c r="N68" s="147"/>
      <c r="O68" s="147"/>
      <c r="P68" s="147"/>
      <c r="Q68" s="147"/>
      <c r="R68" s="147"/>
      <c r="S68" s="147"/>
      <c r="T68" s="147"/>
      <c r="U68" s="7"/>
      <c r="V68" s="70"/>
      <c r="W68" s="70"/>
      <c r="X68" s="70"/>
      <c r="Y68" s="70"/>
      <c r="Z68" s="70"/>
      <c r="AA68" s="70"/>
      <c r="AB68" s="70"/>
      <c r="AC68" s="70"/>
    </row>
    <row r="69" spans="1:14" s="2" customFormat="1" ht="4.5" customHeight="1" hidden="1">
      <c r="A69" s="71"/>
      <c r="B69" s="69"/>
      <c r="D69" s="78"/>
      <c r="E69" s="116"/>
      <c r="F69" s="66"/>
      <c r="N69" s="27"/>
    </row>
    <row r="70" spans="1:29" s="2" customFormat="1" ht="31.5" customHeight="1">
      <c r="A70" s="71"/>
      <c r="B70" s="69" t="s">
        <v>197</v>
      </c>
      <c r="C70" s="146" t="s">
        <v>128</v>
      </c>
      <c r="D70" s="146"/>
      <c r="E70" s="146"/>
      <c r="F70" s="146"/>
      <c r="G70" s="146"/>
      <c r="H70" s="146"/>
      <c r="I70" s="146"/>
      <c r="J70" s="146"/>
      <c r="K70" s="146"/>
      <c r="L70" s="146"/>
      <c r="M70" s="146"/>
      <c r="N70" s="146"/>
      <c r="O70" s="146"/>
      <c r="P70" s="146"/>
      <c r="Q70" s="146"/>
      <c r="R70" s="146"/>
      <c r="S70" s="146"/>
      <c r="T70" s="146"/>
      <c r="U70" s="75"/>
      <c r="V70" s="76"/>
      <c r="W70" s="76"/>
      <c r="X70" s="76"/>
      <c r="Y70" s="76"/>
      <c r="Z70" s="76"/>
      <c r="AA70" s="76"/>
      <c r="AB70" s="76"/>
      <c r="AC70" s="76"/>
    </row>
    <row r="71" spans="1:29" s="2" customFormat="1" ht="18.75" customHeight="1">
      <c r="A71" s="71"/>
      <c r="B71" s="69"/>
      <c r="C71" s="147" t="s">
        <v>129</v>
      </c>
      <c r="D71" s="147"/>
      <c r="E71" s="147"/>
      <c r="F71" s="147"/>
      <c r="G71" s="147"/>
      <c r="H71" s="147"/>
      <c r="I71" s="147"/>
      <c r="J71" s="147"/>
      <c r="K71" s="147"/>
      <c r="L71" s="147"/>
      <c r="M71" s="147"/>
      <c r="N71" s="147"/>
      <c r="O71" s="147"/>
      <c r="P71" s="147"/>
      <c r="Q71" s="147"/>
      <c r="R71" s="147"/>
      <c r="S71" s="147"/>
      <c r="T71" s="147"/>
      <c r="U71" s="7"/>
      <c r="V71" s="70"/>
      <c r="W71" s="70"/>
      <c r="X71" s="70"/>
      <c r="Y71" s="70"/>
      <c r="Z71" s="70"/>
      <c r="AA71" s="70"/>
      <c r="AB71" s="70"/>
      <c r="AC71" s="70"/>
    </row>
    <row r="72" spans="1:29" s="2" customFormat="1" ht="4.5" customHeight="1">
      <c r="A72" s="71"/>
      <c r="B72" s="69"/>
      <c r="D72" s="86"/>
      <c r="E72" s="115"/>
      <c r="F72" s="84"/>
      <c r="G72" s="76"/>
      <c r="H72" s="76"/>
      <c r="I72" s="76"/>
      <c r="J72" s="76"/>
      <c r="K72" s="76"/>
      <c r="L72" s="76"/>
      <c r="M72" s="76"/>
      <c r="N72" s="115"/>
      <c r="O72" s="76"/>
      <c r="P72" s="76"/>
      <c r="Q72" s="76"/>
      <c r="R72" s="76"/>
      <c r="S72" s="76"/>
      <c r="T72" s="76"/>
      <c r="U72" s="76"/>
      <c r="V72" s="76"/>
      <c r="W72" s="76"/>
      <c r="X72" s="76"/>
      <c r="Y72" s="76"/>
      <c r="Z72" s="76"/>
      <c r="AA72" s="76"/>
      <c r="AB72" s="76"/>
      <c r="AC72" s="76"/>
    </row>
    <row r="73" spans="1:29" s="2" customFormat="1" ht="34.5" customHeight="1">
      <c r="A73" s="71"/>
      <c r="B73" s="69" t="s">
        <v>198</v>
      </c>
      <c r="C73" s="146" t="s">
        <v>130</v>
      </c>
      <c r="D73" s="146"/>
      <c r="E73" s="146"/>
      <c r="F73" s="146"/>
      <c r="G73" s="146"/>
      <c r="H73" s="146"/>
      <c r="I73" s="146"/>
      <c r="J73" s="146"/>
      <c r="K73" s="146"/>
      <c r="L73" s="146"/>
      <c r="M73" s="146"/>
      <c r="N73" s="146"/>
      <c r="O73" s="146"/>
      <c r="P73" s="146"/>
      <c r="Q73" s="146"/>
      <c r="R73" s="146"/>
      <c r="S73" s="146"/>
      <c r="T73" s="146"/>
      <c r="U73" s="7"/>
      <c r="V73" s="70"/>
      <c r="W73" s="70"/>
      <c r="X73" s="70"/>
      <c r="Y73" s="70"/>
      <c r="Z73" s="70"/>
      <c r="AA73" s="70"/>
      <c r="AB73" s="70"/>
      <c r="AC73" s="70"/>
    </row>
    <row r="74" spans="1:14" s="2" customFormat="1" ht="4.5" customHeight="1">
      <c r="A74" s="71"/>
      <c r="B74" s="69"/>
      <c r="D74" s="78"/>
      <c r="E74" s="116"/>
      <c r="F74" s="66"/>
      <c r="N74" s="27"/>
    </row>
    <row r="75" spans="1:29" s="2" customFormat="1" ht="34.5" customHeight="1">
      <c r="A75" s="71"/>
      <c r="B75" s="69" t="s">
        <v>199</v>
      </c>
      <c r="C75" s="146" t="s">
        <v>274</v>
      </c>
      <c r="D75" s="146"/>
      <c r="E75" s="146"/>
      <c r="F75" s="146"/>
      <c r="G75" s="146"/>
      <c r="H75" s="146"/>
      <c r="I75" s="146"/>
      <c r="J75" s="146"/>
      <c r="K75" s="146"/>
      <c r="L75" s="146"/>
      <c r="M75" s="146"/>
      <c r="N75" s="146"/>
      <c r="O75" s="146"/>
      <c r="P75" s="146"/>
      <c r="Q75" s="146"/>
      <c r="R75" s="146"/>
      <c r="S75" s="146"/>
      <c r="T75" s="146"/>
      <c r="U75" s="75"/>
      <c r="V75" s="76"/>
      <c r="W75" s="76"/>
      <c r="X75" s="76"/>
      <c r="Y75" s="76"/>
      <c r="Z75" s="76"/>
      <c r="AA75" s="76"/>
      <c r="AB75" s="76"/>
      <c r="AC75" s="76"/>
    </row>
    <row r="76" spans="1:29" s="2" customFormat="1" ht="34.5" customHeight="1">
      <c r="A76" s="71"/>
      <c r="B76" s="69"/>
      <c r="C76" s="146" t="s">
        <v>131</v>
      </c>
      <c r="D76" s="146"/>
      <c r="E76" s="146"/>
      <c r="F76" s="146"/>
      <c r="G76" s="146"/>
      <c r="H76" s="146"/>
      <c r="I76" s="146"/>
      <c r="J76" s="146"/>
      <c r="K76" s="146"/>
      <c r="L76" s="146"/>
      <c r="M76" s="146"/>
      <c r="N76" s="146"/>
      <c r="O76" s="146"/>
      <c r="P76" s="146"/>
      <c r="Q76" s="146"/>
      <c r="R76" s="146"/>
      <c r="S76" s="146"/>
      <c r="T76" s="146"/>
      <c r="U76" s="75"/>
      <c r="V76" s="76"/>
      <c r="W76" s="76"/>
      <c r="X76" s="76"/>
      <c r="Y76" s="76"/>
      <c r="Z76" s="76"/>
      <c r="AA76" s="76"/>
      <c r="AB76" s="76"/>
      <c r="AC76" s="76"/>
    </row>
    <row r="77" spans="1:29" s="2" customFormat="1" ht="4.5" customHeight="1">
      <c r="A77" s="71"/>
      <c r="B77" s="69"/>
      <c r="D77" s="86"/>
      <c r="E77" s="115"/>
      <c r="F77" s="84"/>
      <c r="G77" s="76"/>
      <c r="H77" s="76"/>
      <c r="I77" s="76"/>
      <c r="J77" s="76"/>
      <c r="K77" s="76"/>
      <c r="L77" s="76"/>
      <c r="M77" s="76"/>
      <c r="N77" s="115"/>
      <c r="O77" s="76"/>
      <c r="P77" s="76"/>
      <c r="Q77" s="76"/>
      <c r="R77" s="76"/>
      <c r="S77" s="76"/>
      <c r="T77" s="76"/>
      <c r="U77" s="76"/>
      <c r="V77" s="76"/>
      <c r="W77" s="76"/>
      <c r="X77" s="76"/>
      <c r="Y77" s="76"/>
      <c r="Z77" s="76"/>
      <c r="AA77" s="76"/>
      <c r="AB77" s="76"/>
      <c r="AC77" s="76"/>
    </row>
    <row r="78" spans="1:29" s="2" customFormat="1" ht="42.75" customHeight="1">
      <c r="A78" s="71"/>
      <c r="B78" s="69" t="s">
        <v>200</v>
      </c>
      <c r="C78" s="146" t="s">
        <v>201</v>
      </c>
      <c r="D78" s="146"/>
      <c r="E78" s="146"/>
      <c r="F78" s="146"/>
      <c r="G78" s="146"/>
      <c r="H78" s="146"/>
      <c r="I78" s="146"/>
      <c r="J78" s="146"/>
      <c r="K78" s="146"/>
      <c r="L78" s="146"/>
      <c r="M78" s="146"/>
      <c r="N78" s="146"/>
      <c r="O78" s="146"/>
      <c r="P78" s="146"/>
      <c r="Q78" s="146"/>
      <c r="R78" s="146"/>
      <c r="S78" s="146"/>
      <c r="T78" s="146"/>
      <c r="U78" s="75"/>
      <c r="V78" s="76"/>
      <c r="W78" s="76"/>
      <c r="X78" s="76"/>
      <c r="Y78" s="76"/>
      <c r="Z78" s="76"/>
      <c r="AA78" s="76"/>
      <c r="AB78" s="76"/>
      <c r="AC78" s="76"/>
    </row>
    <row r="79" spans="1:29" s="2" customFormat="1" ht="19.5" customHeight="1">
      <c r="A79" s="71"/>
      <c r="B79" s="69"/>
      <c r="C79" s="146" t="s">
        <v>132</v>
      </c>
      <c r="D79" s="146"/>
      <c r="E79" s="146"/>
      <c r="F79" s="146"/>
      <c r="G79" s="146"/>
      <c r="H79" s="146"/>
      <c r="I79" s="146"/>
      <c r="J79" s="146"/>
      <c r="K79" s="146"/>
      <c r="L79" s="146"/>
      <c r="M79" s="146"/>
      <c r="N79" s="146"/>
      <c r="O79" s="146"/>
      <c r="P79" s="146"/>
      <c r="Q79" s="146"/>
      <c r="R79" s="146"/>
      <c r="S79" s="146"/>
      <c r="T79" s="146"/>
      <c r="U79" s="75"/>
      <c r="V79" s="76"/>
      <c r="W79" s="76"/>
      <c r="X79" s="76"/>
      <c r="Y79" s="76"/>
      <c r="Z79" s="76"/>
      <c r="AA79" s="76"/>
      <c r="AB79" s="76"/>
      <c r="AC79" s="76"/>
    </row>
    <row r="80" spans="1:29" s="2" customFormat="1" ht="4.5" customHeight="1">
      <c r="A80" s="71"/>
      <c r="B80" s="69"/>
      <c r="D80" s="86"/>
      <c r="E80" s="115"/>
      <c r="F80" s="84"/>
      <c r="G80" s="76"/>
      <c r="H80" s="76"/>
      <c r="I80" s="76"/>
      <c r="J80" s="76"/>
      <c r="K80" s="76"/>
      <c r="L80" s="76"/>
      <c r="M80" s="76"/>
      <c r="N80" s="115"/>
      <c r="O80" s="76"/>
      <c r="P80" s="76"/>
      <c r="Q80" s="76"/>
      <c r="R80" s="76"/>
      <c r="S80" s="76"/>
      <c r="T80" s="76"/>
      <c r="U80" s="76"/>
      <c r="V80" s="76"/>
      <c r="W80" s="76"/>
      <c r="X80" s="76"/>
      <c r="Y80" s="76"/>
      <c r="Z80" s="76"/>
      <c r="AA80" s="76"/>
      <c r="AB80" s="76"/>
      <c r="AC80" s="76"/>
    </row>
    <row r="81" spans="1:29" s="2" customFormat="1" ht="21" customHeight="1">
      <c r="A81" s="71"/>
      <c r="B81" s="69" t="s">
        <v>202</v>
      </c>
      <c r="C81" s="146" t="s">
        <v>133</v>
      </c>
      <c r="D81" s="146"/>
      <c r="E81" s="146"/>
      <c r="F81" s="146"/>
      <c r="G81" s="146"/>
      <c r="H81" s="146"/>
      <c r="I81" s="146"/>
      <c r="J81" s="146"/>
      <c r="K81" s="146"/>
      <c r="L81" s="146"/>
      <c r="M81" s="146"/>
      <c r="N81" s="146"/>
      <c r="O81" s="146"/>
      <c r="P81" s="146"/>
      <c r="Q81" s="146"/>
      <c r="R81" s="146"/>
      <c r="S81" s="146"/>
      <c r="T81" s="146"/>
      <c r="U81" s="75"/>
      <c r="V81" s="76"/>
      <c r="W81" s="76"/>
      <c r="X81" s="76"/>
      <c r="Y81" s="76"/>
      <c r="Z81" s="76"/>
      <c r="AA81" s="76"/>
      <c r="AB81" s="76"/>
      <c r="AC81" s="76"/>
    </row>
    <row r="82" spans="1:29" s="2" customFormat="1" ht="19.5" customHeight="1">
      <c r="A82" s="71"/>
      <c r="B82" s="69"/>
      <c r="C82" s="146" t="s">
        <v>134</v>
      </c>
      <c r="D82" s="146"/>
      <c r="E82" s="146"/>
      <c r="F82" s="146"/>
      <c r="G82" s="146"/>
      <c r="H82" s="146"/>
      <c r="I82" s="146"/>
      <c r="J82" s="146"/>
      <c r="K82" s="146"/>
      <c r="L82" s="146"/>
      <c r="M82" s="146"/>
      <c r="N82" s="146"/>
      <c r="O82" s="146"/>
      <c r="P82" s="146"/>
      <c r="Q82" s="146"/>
      <c r="R82" s="146"/>
      <c r="S82" s="146"/>
      <c r="T82" s="146"/>
      <c r="U82" s="75"/>
      <c r="V82" s="76"/>
      <c r="W82" s="76"/>
      <c r="X82" s="76"/>
      <c r="Y82" s="76"/>
      <c r="Z82" s="76"/>
      <c r="AA82" s="76"/>
      <c r="AB82" s="76"/>
      <c r="AC82" s="76"/>
    </row>
    <row r="83" spans="1:29" s="2" customFormat="1" ht="4.5" customHeight="1">
      <c r="A83" s="71"/>
      <c r="B83" s="69"/>
      <c r="D83" s="86"/>
      <c r="E83" s="115"/>
      <c r="F83" s="84"/>
      <c r="G83" s="76"/>
      <c r="H83" s="76"/>
      <c r="I83" s="76"/>
      <c r="J83" s="76"/>
      <c r="K83" s="76"/>
      <c r="L83" s="76"/>
      <c r="M83" s="76"/>
      <c r="N83" s="115"/>
      <c r="O83" s="76"/>
      <c r="P83" s="76"/>
      <c r="Q83" s="76"/>
      <c r="R83" s="76"/>
      <c r="S83" s="76"/>
      <c r="T83" s="76"/>
      <c r="U83" s="76"/>
      <c r="V83" s="76"/>
      <c r="W83" s="76"/>
      <c r="X83" s="76"/>
      <c r="Y83" s="76"/>
      <c r="Z83" s="76"/>
      <c r="AA83" s="76"/>
      <c r="AB83" s="76"/>
      <c r="AC83" s="76"/>
    </row>
    <row r="84" spans="1:29" s="2" customFormat="1" ht="19.5" customHeight="1">
      <c r="A84" s="71"/>
      <c r="B84" s="69" t="s">
        <v>203</v>
      </c>
      <c r="C84" s="145" t="s">
        <v>135</v>
      </c>
      <c r="D84" s="145"/>
      <c r="E84" s="145"/>
      <c r="F84" s="145"/>
      <c r="G84" s="145"/>
      <c r="H84" s="145"/>
      <c r="I84" s="145"/>
      <c r="J84" s="145"/>
      <c r="K84" s="145"/>
      <c r="L84" s="145"/>
      <c r="M84" s="145"/>
      <c r="N84" s="145"/>
      <c r="O84" s="145"/>
      <c r="P84" s="145"/>
      <c r="Q84" s="145"/>
      <c r="R84" s="145"/>
      <c r="S84" s="145"/>
      <c r="T84" s="145"/>
      <c r="U84" s="80"/>
      <c r="V84" s="81"/>
      <c r="W84" s="81"/>
      <c r="X84" s="81"/>
      <c r="Y84" s="81"/>
      <c r="Z84" s="81"/>
      <c r="AA84" s="81"/>
      <c r="AB84" s="81"/>
      <c r="AC84" s="81"/>
    </row>
    <row r="85" spans="1:29" s="2" customFormat="1" ht="19.5" customHeight="1">
      <c r="A85" s="71"/>
      <c r="B85" s="69"/>
      <c r="C85" s="146" t="s">
        <v>136</v>
      </c>
      <c r="D85" s="146"/>
      <c r="E85" s="146"/>
      <c r="F85" s="146"/>
      <c r="G85" s="146"/>
      <c r="H85" s="146"/>
      <c r="I85" s="146"/>
      <c r="J85" s="146"/>
      <c r="K85" s="146"/>
      <c r="L85" s="146"/>
      <c r="M85" s="146"/>
      <c r="N85" s="146"/>
      <c r="O85" s="146"/>
      <c r="P85" s="146"/>
      <c r="Q85" s="146"/>
      <c r="R85" s="146"/>
      <c r="S85" s="146"/>
      <c r="T85" s="146"/>
      <c r="U85" s="75"/>
      <c r="V85" s="76"/>
      <c r="W85" s="76"/>
      <c r="X85" s="76"/>
      <c r="Y85" s="76"/>
      <c r="Z85" s="76"/>
      <c r="AA85" s="76"/>
      <c r="AB85" s="76"/>
      <c r="AC85" s="76"/>
    </row>
    <row r="86" spans="1:29" s="2" customFormat="1" ht="4.5" customHeight="1">
      <c r="A86" s="71"/>
      <c r="B86" s="69"/>
      <c r="D86" s="86"/>
      <c r="E86" s="115"/>
      <c r="F86" s="84"/>
      <c r="G86" s="76"/>
      <c r="H86" s="76"/>
      <c r="I86" s="76"/>
      <c r="J86" s="76"/>
      <c r="K86" s="76"/>
      <c r="L86" s="76"/>
      <c r="M86" s="76"/>
      <c r="N86" s="115"/>
      <c r="O86" s="76"/>
      <c r="P86" s="76"/>
      <c r="Q86" s="76"/>
      <c r="R86" s="76"/>
      <c r="S86" s="76"/>
      <c r="T86" s="76"/>
      <c r="U86" s="76"/>
      <c r="V86" s="76"/>
      <c r="W86" s="76"/>
      <c r="X86" s="76"/>
      <c r="Y86" s="76"/>
      <c r="Z86" s="76"/>
      <c r="AA86" s="76"/>
      <c r="AB86" s="76"/>
      <c r="AC86" s="76"/>
    </row>
    <row r="87" spans="1:29" s="2" customFormat="1" ht="19.5" customHeight="1">
      <c r="A87" s="71"/>
      <c r="B87" s="69" t="s">
        <v>204</v>
      </c>
      <c r="C87" s="147" t="s">
        <v>137</v>
      </c>
      <c r="D87" s="147"/>
      <c r="E87" s="147"/>
      <c r="F87" s="147"/>
      <c r="G87" s="147"/>
      <c r="H87" s="147"/>
      <c r="I87" s="147"/>
      <c r="J87" s="147"/>
      <c r="K87" s="147"/>
      <c r="L87" s="147"/>
      <c r="M87" s="147"/>
      <c r="N87" s="147"/>
      <c r="O87" s="147"/>
      <c r="P87" s="147"/>
      <c r="Q87" s="147"/>
      <c r="R87" s="147"/>
      <c r="S87" s="147"/>
      <c r="T87" s="147"/>
      <c r="U87" s="7"/>
      <c r="V87" s="70"/>
      <c r="W87" s="70"/>
      <c r="X87" s="70"/>
      <c r="Y87" s="70"/>
      <c r="Z87" s="70"/>
      <c r="AA87" s="70"/>
      <c r="AB87" s="70"/>
      <c r="AC87" s="70"/>
    </row>
    <row r="88" spans="1:29" s="2" customFormat="1" ht="4.5" customHeight="1">
      <c r="A88" s="71"/>
      <c r="B88" s="69"/>
      <c r="D88" s="86"/>
      <c r="E88" s="115"/>
      <c r="F88" s="84"/>
      <c r="G88" s="76"/>
      <c r="H88" s="76"/>
      <c r="I88" s="76"/>
      <c r="J88" s="76"/>
      <c r="K88" s="76"/>
      <c r="L88" s="76"/>
      <c r="M88" s="76"/>
      <c r="N88" s="115"/>
      <c r="O88" s="76"/>
      <c r="P88" s="76"/>
      <c r="Q88" s="76"/>
      <c r="R88" s="76"/>
      <c r="S88" s="76"/>
      <c r="T88" s="76"/>
      <c r="U88" s="76"/>
      <c r="V88" s="76"/>
      <c r="W88" s="76"/>
      <c r="X88" s="76"/>
      <c r="Y88" s="76"/>
      <c r="Z88" s="76"/>
      <c r="AA88" s="76"/>
      <c r="AB88" s="76"/>
      <c r="AC88" s="76"/>
    </row>
    <row r="89" spans="1:29" s="2" customFormat="1" ht="39.75" customHeight="1">
      <c r="A89" s="71"/>
      <c r="B89" s="69" t="s">
        <v>205</v>
      </c>
      <c r="C89" s="146" t="s">
        <v>206</v>
      </c>
      <c r="D89" s="146"/>
      <c r="E89" s="146"/>
      <c r="F89" s="146"/>
      <c r="G89" s="146"/>
      <c r="H89" s="146"/>
      <c r="I89" s="146"/>
      <c r="J89" s="146"/>
      <c r="K89" s="146"/>
      <c r="L89" s="146"/>
      <c r="M89" s="146"/>
      <c r="N89" s="146"/>
      <c r="O89" s="146"/>
      <c r="P89" s="146"/>
      <c r="Q89" s="146"/>
      <c r="R89" s="146"/>
      <c r="S89" s="146"/>
      <c r="T89" s="146"/>
      <c r="U89" s="7"/>
      <c r="V89" s="70"/>
      <c r="W89" s="70"/>
      <c r="X89" s="70"/>
      <c r="Y89" s="70"/>
      <c r="Z89" s="70"/>
      <c r="AA89" s="70"/>
      <c r="AB89" s="70"/>
      <c r="AC89" s="70"/>
    </row>
    <row r="90" spans="1:29" s="2" customFormat="1" ht="4.5" customHeight="1">
      <c r="A90" s="71"/>
      <c r="B90" s="69"/>
      <c r="D90" s="78"/>
      <c r="E90" s="116"/>
      <c r="F90" s="73"/>
      <c r="G90" s="70"/>
      <c r="H90" s="70"/>
      <c r="I90" s="70"/>
      <c r="J90" s="70"/>
      <c r="K90" s="70"/>
      <c r="L90" s="70"/>
      <c r="M90" s="70"/>
      <c r="N90" s="116"/>
      <c r="O90" s="70"/>
      <c r="P90" s="70"/>
      <c r="Q90" s="70"/>
      <c r="R90" s="70"/>
      <c r="S90" s="70"/>
      <c r="T90" s="70"/>
      <c r="U90" s="70"/>
      <c r="V90" s="70"/>
      <c r="W90" s="70"/>
      <c r="X90" s="70"/>
      <c r="Y90" s="70"/>
      <c r="Z90" s="70"/>
      <c r="AA90" s="70"/>
      <c r="AB90" s="70"/>
      <c r="AC90" s="70"/>
    </row>
    <row r="91" spans="1:29" s="2" customFormat="1" ht="34.5" customHeight="1">
      <c r="A91" s="71"/>
      <c r="B91" s="69" t="s">
        <v>207</v>
      </c>
      <c r="C91" s="146" t="s">
        <v>138</v>
      </c>
      <c r="D91" s="146"/>
      <c r="E91" s="146"/>
      <c r="F91" s="146"/>
      <c r="G91" s="146"/>
      <c r="H91" s="146"/>
      <c r="I91" s="146"/>
      <c r="J91" s="146"/>
      <c r="K91" s="146"/>
      <c r="L91" s="146"/>
      <c r="M91" s="146"/>
      <c r="N91" s="146"/>
      <c r="O91" s="146"/>
      <c r="P91" s="146"/>
      <c r="Q91" s="146"/>
      <c r="R91" s="146"/>
      <c r="S91" s="146"/>
      <c r="T91" s="146"/>
      <c r="U91" s="75"/>
      <c r="V91" s="76"/>
      <c r="W91" s="76"/>
      <c r="X91" s="76"/>
      <c r="Y91" s="76"/>
      <c r="Z91" s="76"/>
      <c r="AA91" s="76"/>
      <c r="AB91" s="76"/>
      <c r="AC91" s="76"/>
    </row>
    <row r="92" spans="1:14" s="2" customFormat="1" ht="4.5" customHeight="1">
      <c r="A92" s="71"/>
      <c r="B92" s="69"/>
      <c r="D92" s="72"/>
      <c r="E92" s="85"/>
      <c r="F92" s="66"/>
      <c r="N92" s="27"/>
    </row>
    <row r="93" spans="1:29" s="2" customFormat="1" ht="34.5" customHeight="1">
      <c r="A93" s="71"/>
      <c r="B93" s="69" t="s">
        <v>208</v>
      </c>
      <c r="C93" s="146" t="s">
        <v>139</v>
      </c>
      <c r="D93" s="146"/>
      <c r="E93" s="146"/>
      <c r="F93" s="146"/>
      <c r="G93" s="146"/>
      <c r="H93" s="146"/>
      <c r="I93" s="146"/>
      <c r="J93" s="146"/>
      <c r="K93" s="146"/>
      <c r="L93" s="146"/>
      <c r="M93" s="146"/>
      <c r="N93" s="146"/>
      <c r="O93" s="146"/>
      <c r="P93" s="146"/>
      <c r="Q93" s="146"/>
      <c r="R93" s="146"/>
      <c r="S93" s="146"/>
      <c r="T93" s="146"/>
      <c r="U93" s="7"/>
      <c r="V93" s="70"/>
      <c r="W93" s="70"/>
      <c r="X93" s="70"/>
      <c r="Y93" s="70"/>
      <c r="Z93" s="70"/>
      <c r="AA93" s="70"/>
      <c r="AB93" s="70"/>
      <c r="AC93" s="70"/>
    </row>
    <row r="94" spans="1:29" s="2" customFormat="1" ht="34.5" customHeight="1">
      <c r="A94" s="71"/>
      <c r="B94" s="69"/>
      <c r="C94" s="146" t="s">
        <v>209</v>
      </c>
      <c r="D94" s="146"/>
      <c r="E94" s="146"/>
      <c r="F94" s="146"/>
      <c r="G94" s="146"/>
      <c r="H94" s="146"/>
      <c r="I94" s="146"/>
      <c r="J94" s="146"/>
      <c r="K94" s="146"/>
      <c r="L94" s="146"/>
      <c r="M94" s="146"/>
      <c r="N94" s="146"/>
      <c r="O94" s="146"/>
      <c r="P94" s="146"/>
      <c r="Q94" s="146"/>
      <c r="R94" s="146"/>
      <c r="S94" s="146"/>
      <c r="T94" s="146"/>
      <c r="U94" s="7"/>
      <c r="V94" s="70"/>
      <c r="W94" s="70"/>
      <c r="X94" s="70"/>
      <c r="Y94" s="70"/>
      <c r="Z94" s="70"/>
      <c r="AA94" s="70"/>
      <c r="AB94" s="70"/>
      <c r="AC94" s="70"/>
    </row>
    <row r="95" spans="1:14" s="2" customFormat="1" ht="4.5" customHeight="1">
      <c r="A95" s="71"/>
      <c r="B95" s="69"/>
      <c r="D95" s="78"/>
      <c r="E95" s="116"/>
      <c r="F95" s="66"/>
      <c r="N95" s="27"/>
    </row>
    <row r="96" spans="1:29" s="2" customFormat="1" ht="33.75" customHeight="1">
      <c r="A96" s="71"/>
      <c r="B96" s="87" t="s">
        <v>210</v>
      </c>
      <c r="C96" s="146" t="s">
        <v>140</v>
      </c>
      <c r="D96" s="146"/>
      <c r="E96" s="146"/>
      <c r="F96" s="146"/>
      <c r="G96" s="146"/>
      <c r="H96" s="146"/>
      <c r="I96" s="146"/>
      <c r="J96" s="146"/>
      <c r="K96" s="146"/>
      <c r="L96" s="146"/>
      <c r="M96" s="146"/>
      <c r="N96" s="146"/>
      <c r="O96" s="146"/>
      <c r="P96" s="146"/>
      <c r="Q96" s="146"/>
      <c r="R96" s="146"/>
      <c r="S96" s="146"/>
      <c r="T96" s="146"/>
      <c r="U96" s="75"/>
      <c r="V96" s="76"/>
      <c r="W96" s="76"/>
      <c r="X96" s="76"/>
      <c r="Y96" s="76"/>
      <c r="Z96" s="76"/>
      <c r="AA96" s="76"/>
      <c r="AB96" s="76"/>
      <c r="AC96" s="76"/>
    </row>
    <row r="97" spans="1:14" s="2" customFormat="1" ht="4.5" customHeight="1">
      <c r="A97" s="71"/>
      <c r="B97" s="88"/>
      <c r="D97" s="89"/>
      <c r="E97" s="85"/>
      <c r="F97" s="66"/>
      <c r="N97" s="27"/>
    </row>
    <row r="98" spans="1:29" s="2" customFormat="1" ht="19.5" customHeight="1">
      <c r="A98" s="71"/>
      <c r="B98" s="69" t="s">
        <v>211</v>
      </c>
      <c r="C98" s="147" t="s">
        <v>141</v>
      </c>
      <c r="D98" s="147"/>
      <c r="E98" s="147"/>
      <c r="F98" s="147"/>
      <c r="G98" s="147"/>
      <c r="H98" s="147"/>
      <c r="I98" s="147"/>
      <c r="J98" s="147"/>
      <c r="K98" s="147"/>
      <c r="L98" s="147"/>
      <c r="M98" s="147"/>
      <c r="N98" s="147"/>
      <c r="O98" s="147"/>
      <c r="P98" s="147"/>
      <c r="Q98" s="147"/>
      <c r="R98" s="147"/>
      <c r="S98" s="147"/>
      <c r="T98" s="147"/>
      <c r="U98" s="7"/>
      <c r="V98" s="70"/>
      <c r="W98" s="70"/>
      <c r="X98" s="70"/>
      <c r="Y98" s="70"/>
      <c r="Z98" s="70"/>
      <c r="AA98" s="70"/>
      <c r="AB98" s="70"/>
      <c r="AC98" s="70"/>
    </row>
    <row r="99" spans="1:29" s="2" customFormat="1" ht="49.5" customHeight="1">
      <c r="A99" s="71"/>
      <c r="B99" s="69"/>
      <c r="C99" s="146" t="s">
        <v>142</v>
      </c>
      <c r="D99" s="146"/>
      <c r="E99" s="146"/>
      <c r="F99" s="146"/>
      <c r="G99" s="146"/>
      <c r="H99" s="146"/>
      <c r="I99" s="146"/>
      <c r="J99" s="146"/>
      <c r="K99" s="146"/>
      <c r="L99" s="146"/>
      <c r="M99" s="146"/>
      <c r="N99" s="146"/>
      <c r="O99" s="146"/>
      <c r="P99" s="146"/>
      <c r="Q99" s="146"/>
      <c r="R99" s="146"/>
      <c r="S99" s="146"/>
      <c r="T99" s="146"/>
      <c r="U99" s="75"/>
      <c r="V99" s="76"/>
      <c r="W99" s="76"/>
      <c r="X99" s="76"/>
      <c r="Y99" s="76"/>
      <c r="Z99" s="76"/>
      <c r="AA99" s="76"/>
      <c r="AB99" s="76"/>
      <c r="AC99" s="76"/>
    </row>
    <row r="100" spans="1:29" s="2" customFormat="1" ht="49.5" customHeight="1">
      <c r="A100" s="71"/>
      <c r="B100" s="69"/>
      <c r="C100" s="146" t="s">
        <v>143</v>
      </c>
      <c r="D100" s="146"/>
      <c r="E100" s="146"/>
      <c r="F100" s="146"/>
      <c r="G100" s="146"/>
      <c r="H100" s="146"/>
      <c r="I100" s="146"/>
      <c r="J100" s="146"/>
      <c r="K100" s="146"/>
      <c r="L100" s="146"/>
      <c r="M100" s="146"/>
      <c r="N100" s="146"/>
      <c r="O100" s="146"/>
      <c r="P100" s="146"/>
      <c r="Q100" s="146"/>
      <c r="R100" s="146"/>
      <c r="S100" s="146"/>
      <c r="T100" s="146"/>
      <c r="U100" s="75"/>
      <c r="V100" s="76"/>
      <c r="W100" s="76"/>
      <c r="X100" s="76"/>
      <c r="Y100" s="76"/>
      <c r="Z100" s="76"/>
      <c r="AA100" s="76"/>
      <c r="AB100" s="76"/>
      <c r="AC100" s="76"/>
    </row>
    <row r="101" spans="1:14" s="2" customFormat="1" ht="4.5" customHeight="1">
      <c r="A101" s="71"/>
      <c r="B101" s="69"/>
      <c r="D101" s="78"/>
      <c r="E101" s="116"/>
      <c r="F101" s="66"/>
      <c r="N101" s="27"/>
    </row>
    <row r="102" spans="1:29" s="2" customFormat="1" ht="34.5" customHeight="1">
      <c r="A102" s="71"/>
      <c r="B102" s="69" t="s">
        <v>212</v>
      </c>
      <c r="C102" s="146" t="s">
        <v>144</v>
      </c>
      <c r="D102" s="146"/>
      <c r="E102" s="146"/>
      <c r="F102" s="146"/>
      <c r="G102" s="146"/>
      <c r="H102" s="146"/>
      <c r="I102" s="146"/>
      <c r="J102" s="146"/>
      <c r="K102" s="146"/>
      <c r="L102" s="146"/>
      <c r="M102" s="146"/>
      <c r="N102" s="146"/>
      <c r="O102" s="146"/>
      <c r="P102" s="146"/>
      <c r="Q102" s="146"/>
      <c r="R102" s="146"/>
      <c r="S102" s="146"/>
      <c r="T102" s="146"/>
      <c r="U102" s="75"/>
      <c r="V102" s="76"/>
      <c r="W102" s="76"/>
      <c r="X102" s="76"/>
      <c r="Y102" s="76"/>
      <c r="Z102" s="76"/>
      <c r="AA102" s="76"/>
      <c r="AB102" s="76"/>
      <c r="AC102" s="76"/>
    </row>
    <row r="103" spans="1:29" s="2" customFormat="1" ht="34.5" customHeight="1">
      <c r="A103" s="71"/>
      <c r="B103" s="69"/>
      <c r="C103" s="146" t="s">
        <v>213</v>
      </c>
      <c r="D103" s="146"/>
      <c r="E103" s="146"/>
      <c r="F103" s="146"/>
      <c r="G103" s="146"/>
      <c r="H103" s="146"/>
      <c r="I103" s="146"/>
      <c r="J103" s="146"/>
      <c r="K103" s="146"/>
      <c r="L103" s="146"/>
      <c r="M103" s="146"/>
      <c r="N103" s="146"/>
      <c r="O103" s="146"/>
      <c r="P103" s="146"/>
      <c r="Q103" s="146"/>
      <c r="R103" s="146"/>
      <c r="S103" s="146"/>
      <c r="T103" s="146"/>
      <c r="U103" s="75"/>
      <c r="V103" s="76"/>
      <c r="W103" s="76"/>
      <c r="X103" s="76"/>
      <c r="Y103" s="76"/>
      <c r="Z103" s="76"/>
      <c r="AA103" s="76"/>
      <c r="AB103" s="76"/>
      <c r="AC103" s="76"/>
    </row>
    <row r="104" spans="1:14" s="2" customFormat="1" ht="4.5" customHeight="1">
      <c r="A104" s="71"/>
      <c r="B104" s="69"/>
      <c r="D104" s="78"/>
      <c r="E104" s="116"/>
      <c r="F104" s="66"/>
      <c r="N104" s="27"/>
    </row>
    <row r="105" spans="1:29" s="2" customFormat="1" ht="34.5" customHeight="1">
      <c r="A105" s="71"/>
      <c r="B105" s="69" t="s">
        <v>214</v>
      </c>
      <c r="C105" s="146" t="s">
        <v>215</v>
      </c>
      <c r="D105" s="146"/>
      <c r="E105" s="146"/>
      <c r="F105" s="146"/>
      <c r="G105" s="146"/>
      <c r="H105" s="146"/>
      <c r="I105" s="146"/>
      <c r="J105" s="146"/>
      <c r="K105" s="146"/>
      <c r="L105" s="146"/>
      <c r="M105" s="146"/>
      <c r="N105" s="146"/>
      <c r="O105" s="146"/>
      <c r="P105" s="146"/>
      <c r="Q105" s="146"/>
      <c r="R105" s="146"/>
      <c r="S105" s="146"/>
      <c r="T105" s="146"/>
      <c r="U105" s="7"/>
      <c r="V105" s="70"/>
      <c r="W105" s="70"/>
      <c r="X105" s="70"/>
      <c r="Y105" s="70"/>
      <c r="Z105" s="70"/>
      <c r="AA105" s="70"/>
      <c r="AB105" s="70"/>
      <c r="AC105" s="70"/>
    </row>
    <row r="106" spans="1:14" s="2" customFormat="1" ht="4.5" customHeight="1">
      <c r="A106" s="71"/>
      <c r="B106" s="69"/>
      <c r="D106" s="78"/>
      <c r="E106" s="116"/>
      <c r="F106" s="66"/>
      <c r="N106" s="27"/>
    </row>
    <row r="107" spans="1:29" s="2" customFormat="1" ht="19.5" customHeight="1">
      <c r="A107" s="71"/>
      <c r="B107" s="69" t="s">
        <v>216</v>
      </c>
      <c r="C107" s="146" t="s">
        <v>145</v>
      </c>
      <c r="D107" s="146"/>
      <c r="E107" s="146"/>
      <c r="F107" s="146"/>
      <c r="G107" s="146"/>
      <c r="H107" s="146"/>
      <c r="I107" s="146"/>
      <c r="J107" s="146"/>
      <c r="K107" s="146"/>
      <c r="L107" s="146"/>
      <c r="M107" s="146"/>
      <c r="N107" s="146"/>
      <c r="O107" s="146"/>
      <c r="P107" s="146"/>
      <c r="Q107" s="146"/>
      <c r="R107" s="146"/>
      <c r="S107" s="146"/>
      <c r="T107" s="146"/>
      <c r="U107" s="76"/>
      <c r="V107" s="76"/>
      <c r="W107" s="76"/>
      <c r="X107" s="76"/>
      <c r="Y107" s="76"/>
      <c r="Z107" s="76"/>
      <c r="AA107" s="76"/>
      <c r="AB107" s="76"/>
      <c r="AC107" s="76"/>
    </row>
    <row r="108" spans="1:29" s="2" customFormat="1" ht="33" customHeight="1">
      <c r="A108" s="71"/>
      <c r="B108" s="69"/>
      <c r="C108" s="146" t="s">
        <v>146</v>
      </c>
      <c r="D108" s="146"/>
      <c r="E108" s="146"/>
      <c r="F108" s="146"/>
      <c r="G108" s="146"/>
      <c r="H108" s="146"/>
      <c r="I108" s="146"/>
      <c r="J108" s="146"/>
      <c r="K108" s="146"/>
      <c r="L108" s="146"/>
      <c r="M108" s="146"/>
      <c r="N108" s="146"/>
      <c r="O108" s="146"/>
      <c r="P108" s="146"/>
      <c r="Q108" s="146"/>
      <c r="R108" s="146"/>
      <c r="S108" s="146"/>
      <c r="T108" s="146"/>
      <c r="U108" s="75"/>
      <c r="V108" s="76"/>
      <c r="W108" s="76"/>
      <c r="X108" s="76"/>
      <c r="Y108" s="76"/>
      <c r="Z108" s="76"/>
      <c r="AA108" s="76"/>
      <c r="AB108" s="76"/>
      <c r="AC108" s="76"/>
    </row>
    <row r="109" spans="1:29" s="2" customFormat="1" ht="30" customHeight="1">
      <c r="A109" s="71"/>
      <c r="B109" s="69"/>
      <c r="C109" s="146" t="s">
        <v>147</v>
      </c>
      <c r="D109" s="146"/>
      <c r="E109" s="146"/>
      <c r="F109" s="146"/>
      <c r="G109" s="146"/>
      <c r="H109" s="146"/>
      <c r="I109" s="146"/>
      <c r="J109" s="146"/>
      <c r="K109" s="146"/>
      <c r="L109" s="146"/>
      <c r="M109" s="146"/>
      <c r="N109" s="146"/>
      <c r="O109" s="146"/>
      <c r="P109" s="146"/>
      <c r="Q109" s="146"/>
      <c r="R109" s="146"/>
      <c r="S109" s="146"/>
      <c r="T109" s="146"/>
      <c r="U109" s="76"/>
      <c r="V109" s="76"/>
      <c r="W109" s="76"/>
      <c r="X109" s="76"/>
      <c r="Y109" s="76"/>
      <c r="Z109" s="76"/>
      <c r="AA109" s="76"/>
      <c r="AB109" s="76"/>
      <c r="AC109" s="76"/>
    </row>
    <row r="110" spans="1:14" s="2" customFormat="1" ht="4.5" customHeight="1">
      <c r="A110" s="71"/>
      <c r="B110" s="69"/>
      <c r="D110" s="78"/>
      <c r="E110" s="116"/>
      <c r="F110" s="66"/>
      <c r="N110" s="27"/>
    </row>
    <row r="111" spans="1:29" s="2" customFormat="1" ht="46.5" customHeight="1">
      <c r="A111" s="71"/>
      <c r="B111" s="69" t="s">
        <v>217</v>
      </c>
      <c r="C111" s="146" t="s">
        <v>148</v>
      </c>
      <c r="D111" s="146"/>
      <c r="E111" s="146"/>
      <c r="F111" s="146"/>
      <c r="G111" s="146"/>
      <c r="H111" s="146"/>
      <c r="I111" s="146"/>
      <c r="J111" s="146"/>
      <c r="K111" s="146"/>
      <c r="L111" s="146"/>
      <c r="M111" s="146"/>
      <c r="N111" s="146"/>
      <c r="O111" s="146"/>
      <c r="P111" s="146"/>
      <c r="Q111" s="146"/>
      <c r="R111" s="146"/>
      <c r="S111" s="146"/>
      <c r="T111" s="146"/>
      <c r="U111" s="75"/>
      <c r="V111" s="76"/>
      <c r="W111" s="76"/>
      <c r="X111" s="76"/>
      <c r="Y111" s="76"/>
      <c r="Z111" s="76"/>
      <c r="AA111" s="76"/>
      <c r="AB111" s="76"/>
      <c r="AC111" s="76"/>
    </row>
    <row r="112" spans="1:14" s="2" customFormat="1" ht="4.5" customHeight="1">
      <c r="A112" s="71"/>
      <c r="B112" s="69"/>
      <c r="D112" s="78"/>
      <c r="E112" s="116"/>
      <c r="F112" s="66"/>
      <c r="N112" s="27"/>
    </row>
    <row r="113" spans="1:30" s="2" customFormat="1" ht="30" customHeight="1">
      <c r="A113" s="71"/>
      <c r="B113" s="69" t="s">
        <v>218</v>
      </c>
      <c r="C113" s="145" t="s">
        <v>149</v>
      </c>
      <c r="D113" s="145"/>
      <c r="E113" s="145"/>
      <c r="F113" s="145"/>
      <c r="G113" s="145"/>
      <c r="H113" s="145"/>
      <c r="I113" s="145"/>
      <c r="J113" s="145"/>
      <c r="K113" s="145"/>
      <c r="L113" s="145"/>
      <c r="M113" s="145"/>
      <c r="N113" s="145"/>
      <c r="O113" s="145"/>
      <c r="P113" s="145"/>
      <c r="Q113" s="145"/>
      <c r="R113" s="145"/>
      <c r="S113" s="145"/>
      <c r="T113" s="145"/>
      <c r="U113" s="80"/>
      <c r="V113" s="81"/>
      <c r="W113" s="81"/>
      <c r="X113" s="81"/>
      <c r="Y113" s="81"/>
      <c r="Z113" s="81"/>
      <c r="AA113" s="81"/>
      <c r="AB113" s="81"/>
      <c r="AC113" s="81"/>
      <c r="AD113" s="76"/>
    </row>
    <row r="114" spans="1:29" s="2" customFormat="1" ht="34.5" customHeight="1">
      <c r="A114" s="71"/>
      <c r="B114" s="71"/>
      <c r="C114" s="146" t="s">
        <v>150</v>
      </c>
      <c r="D114" s="146"/>
      <c r="E114" s="146"/>
      <c r="F114" s="146"/>
      <c r="G114" s="146"/>
      <c r="H114" s="146"/>
      <c r="I114" s="146"/>
      <c r="J114" s="146"/>
      <c r="K114" s="146"/>
      <c r="L114" s="146"/>
      <c r="M114" s="146"/>
      <c r="N114" s="146"/>
      <c r="O114" s="146"/>
      <c r="P114" s="146"/>
      <c r="Q114" s="146"/>
      <c r="R114" s="146"/>
      <c r="S114" s="146"/>
      <c r="T114" s="146"/>
      <c r="U114" s="75"/>
      <c r="V114" s="76"/>
      <c r="W114" s="76"/>
      <c r="X114" s="76"/>
      <c r="Y114" s="76"/>
      <c r="Z114" s="76"/>
      <c r="AA114" s="76"/>
      <c r="AB114" s="76"/>
      <c r="AC114" s="76"/>
    </row>
    <row r="115" spans="1:29" s="2" customFormat="1" ht="34.5" customHeight="1">
      <c r="A115" s="71"/>
      <c r="B115" s="71"/>
      <c r="C115" s="146" t="s">
        <v>151</v>
      </c>
      <c r="D115" s="146"/>
      <c r="E115" s="146"/>
      <c r="F115" s="146"/>
      <c r="G115" s="146"/>
      <c r="H115" s="146"/>
      <c r="I115" s="146"/>
      <c r="J115" s="146"/>
      <c r="K115" s="146"/>
      <c r="L115" s="146"/>
      <c r="M115" s="146"/>
      <c r="N115" s="146"/>
      <c r="O115" s="146"/>
      <c r="P115" s="146"/>
      <c r="Q115" s="146"/>
      <c r="R115" s="146"/>
      <c r="S115" s="146"/>
      <c r="T115" s="146"/>
      <c r="U115" s="7"/>
      <c r="V115" s="70"/>
      <c r="W115" s="70"/>
      <c r="X115" s="70"/>
      <c r="Y115" s="70"/>
      <c r="Z115" s="70"/>
      <c r="AA115" s="70"/>
      <c r="AB115" s="70"/>
      <c r="AC115" s="70"/>
    </row>
    <row r="116" spans="5:14" s="2" customFormat="1" ht="18.75">
      <c r="E116" s="85"/>
      <c r="F116" s="66"/>
      <c r="N116" s="27"/>
    </row>
    <row r="117" spans="5:14" s="2" customFormat="1" ht="18.75">
      <c r="E117" s="85"/>
      <c r="F117" s="66"/>
      <c r="N117" s="27"/>
    </row>
    <row r="118" spans="5:14" s="2" customFormat="1" ht="18.75">
      <c r="E118" s="116"/>
      <c r="F118" s="90"/>
      <c r="N118" s="27"/>
    </row>
    <row r="119" spans="5:14" s="2" customFormat="1" ht="18.75">
      <c r="E119" s="85"/>
      <c r="F119" s="66"/>
      <c r="N119" s="27"/>
    </row>
    <row r="120" spans="5:14" s="2" customFormat="1" ht="18.75">
      <c r="E120" s="85"/>
      <c r="F120" s="66"/>
      <c r="N120" s="27"/>
    </row>
    <row r="121" spans="5:14" s="2" customFormat="1" ht="18.75">
      <c r="E121" s="85"/>
      <c r="F121" s="66"/>
      <c r="N121" s="27"/>
    </row>
    <row r="122" spans="5:14" s="2" customFormat="1" ht="18.75">
      <c r="E122" s="85"/>
      <c r="F122" s="66"/>
      <c r="N122" s="27"/>
    </row>
    <row r="123" spans="5:14" s="2" customFormat="1" ht="18.75">
      <c r="E123" s="85"/>
      <c r="F123" s="66"/>
      <c r="N123" s="27"/>
    </row>
    <row r="124" spans="5:14" s="2" customFormat="1" ht="18.75">
      <c r="E124" s="85"/>
      <c r="F124" s="66"/>
      <c r="N124" s="27"/>
    </row>
    <row r="125" spans="5:14" s="2" customFormat="1" ht="18.75">
      <c r="E125" s="85"/>
      <c r="F125" s="66"/>
      <c r="N125" s="27"/>
    </row>
    <row r="126" spans="5:14" s="2" customFormat="1" ht="18.75">
      <c r="E126" s="85"/>
      <c r="F126" s="66"/>
      <c r="N126" s="27"/>
    </row>
    <row r="127" spans="5:14" s="2" customFormat="1" ht="18.75">
      <c r="E127" s="85"/>
      <c r="F127" s="66"/>
      <c r="N127" s="27"/>
    </row>
    <row r="128" spans="5:14" s="2" customFormat="1" ht="18.75">
      <c r="E128" s="85"/>
      <c r="F128" s="66"/>
      <c r="N128" s="27"/>
    </row>
    <row r="129" spans="5:14" s="2" customFormat="1" ht="18.75">
      <c r="E129" s="85"/>
      <c r="F129" s="66"/>
      <c r="N129" s="27"/>
    </row>
    <row r="130" spans="5:14" s="2" customFormat="1" ht="18.75">
      <c r="E130" s="85"/>
      <c r="F130" s="66"/>
      <c r="N130" s="27"/>
    </row>
    <row r="131" spans="5:14" s="2" customFormat="1" ht="39.75" customHeight="1">
      <c r="E131" s="85"/>
      <c r="F131" s="66"/>
      <c r="N131" s="27"/>
    </row>
    <row r="132" spans="5:14" s="2" customFormat="1" ht="18.75">
      <c r="E132" s="85"/>
      <c r="F132" s="66"/>
      <c r="N132" s="27"/>
    </row>
    <row r="133" spans="5:14" s="2" customFormat="1" ht="18.75">
      <c r="E133" s="85"/>
      <c r="F133" s="66"/>
      <c r="N133" s="27"/>
    </row>
    <row r="134" spans="5:14" s="2" customFormat="1" ht="18.75">
      <c r="E134" s="85"/>
      <c r="F134" s="66"/>
      <c r="N134" s="27"/>
    </row>
    <row r="135" spans="5:14" s="2" customFormat="1" ht="18.75">
      <c r="E135" s="85"/>
      <c r="F135" s="66"/>
      <c r="N135" s="27"/>
    </row>
    <row r="136" spans="5:14" s="2" customFormat="1" ht="18.75">
      <c r="E136" s="85"/>
      <c r="F136" s="66"/>
      <c r="N136" s="27"/>
    </row>
    <row r="137" spans="5:14" s="2" customFormat="1" ht="18.75">
      <c r="E137" s="85"/>
      <c r="F137" s="66"/>
      <c r="N137" s="27"/>
    </row>
    <row r="138" spans="5:14" s="2" customFormat="1" ht="18.75">
      <c r="E138" s="85"/>
      <c r="F138" s="66"/>
      <c r="N138" s="27"/>
    </row>
    <row r="139" spans="5:14" s="2" customFormat="1" ht="18.75">
      <c r="E139" s="85"/>
      <c r="F139" s="66"/>
      <c r="N139" s="27"/>
    </row>
    <row r="140" spans="5:14" s="2" customFormat="1" ht="18.75">
      <c r="E140" s="85"/>
      <c r="F140" s="66"/>
      <c r="N140" s="27"/>
    </row>
    <row r="141" spans="5:14" s="2" customFormat="1" ht="18.75">
      <c r="E141" s="85"/>
      <c r="F141" s="66"/>
      <c r="N141" s="27"/>
    </row>
    <row r="142" spans="5:14" s="2" customFormat="1" ht="18.75">
      <c r="E142" s="85"/>
      <c r="F142" s="66"/>
      <c r="N142" s="27"/>
    </row>
    <row r="143" spans="5:14" s="2" customFormat="1" ht="18.75">
      <c r="E143" s="85"/>
      <c r="F143" s="66"/>
      <c r="N143" s="27"/>
    </row>
    <row r="144" spans="5:14" s="2" customFormat="1" ht="18.75">
      <c r="E144" s="85"/>
      <c r="F144" s="66"/>
      <c r="N144" s="27"/>
    </row>
    <row r="145" spans="5:14" s="2" customFormat="1" ht="18.75">
      <c r="E145" s="85"/>
      <c r="F145" s="66"/>
      <c r="N145" s="27"/>
    </row>
    <row r="146" spans="5:14" s="2" customFormat="1" ht="18.75">
      <c r="E146" s="85"/>
      <c r="F146" s="66"/>
      <c r="N146" s="27"/>
    </row>
    <row r="147" spans="5:14" s="2" customFormat="1" ht="18.75">
      <c r="E147" s="85"/>
      <c r="F147" s="66"/>
      <c r="N147" s="27"/>
    </row>
    <row r="148" spans="5:14" s="2" customFormat="1" ht="18.75">
      <c r="E148" s="85"/>
      <c r="F148" s="66"/>
      <c r="N148" s="27"/>
    </row>
    <row r="149" spans="5:14" s="2" customFormat="1" ht="18.75">
      <c r="E149" s="85"/>
      <c r="F149" s="66"/>
      <c r="N149" s="27"/>
    </row>
    <row r="150" spans="5:14" s="2" customFormat="1" ht="18.75">
      <c r="E150" s="85"/>
      <c r="F150" s="66"/>
      <c r="N150" s="27"/>
    </row>
    <row r="151" spans="5:14" s="2" customFormat="1" ht="18.75">
      <c r="E151" s="85"/>
      <c r="F151" s="66"/>
      <c r="N151" s="27"/>
    </row>
    <row r="152" spans="5:14" s="2" customFormat="1" ht="18.75">
      <c r="E152" s="85"/>
      <c r="F152" s="66"/>
      <c r="N152" s="27"/>
    </row>
    <row r="153" spans="5:14" s="2" customFormat="1" ht="18.75">
      <c r="E153" s="85"/>
      <c r="F153" s="66"/>
      <c r="N153" s="27"/>
    </row>
    <row r="154" spans="5:14" s="2" customFormat="1" ht="18.75">
      <c r="E154" s="85"/>
      <c r="F154" s="66"/>
      <c r="N154" s="27"/>
    </row>
    <row r="155" spans="5:14" s="2" customFormat="1" ht="18.75">
      <c r="E155" s="85"/>
      <c r="F155" s="66"/>
      <c r="N155" s="27"/>
    </row>
    <row r="156" spans="5:14" s="2" customFormat="1" ht="18.75">
      <c r="E156" s="85"/>
      <c r="F156" s="66"/>
      <c r="N156" s="27"/>
    </row>
    <row r="157" spans="5:14" s="2" customFormat="1" ht="18.75">
      <c r="E157" s="85"/>
      <c r="F157" s="66"/>
      <c r="N157" s="27"/>
    </row>
    <row r="158" spans="5:14" s="2" customFormat="1" ht="18.75">
      <c r="E158" s="85"/>
      <c r="F158" s="66"/>
      <c r="N158" s="27"/>
    </row>
    <row r="159" spans="5:14" s="2" customFormat="1" ht="18.75">
      <c r="E159" s="85"/>
      <c r="F159" s="66"/>
      <c r="N159" s="27"/>
    </row>
    <row r="160" spans="5:14" s="2" customFormat="1" ht="18.75">
      <c r="E160" s="85"/>
      <c r="F160" s="66"/>
      <c r="N160" s="27"/>
    </row>
    <row r="161" spans="5:14" s="2" customFormat="1" ht="18.75">
      <c r="E161" s="85"/>
      <c r="F161" s="66"/>
      <c r="N161" s="27"/>
    </row>
    <row r="162" spans="5:14" s="2" customFormat="1" ht="18.75">
      <c r="E162" s="85"/>
      <c r="F162" s="66"/>
      <c r="N162" s="27"/>
    </row>
    <row r="163" spans="5:14" s="2" customFormat="1" ht="18.75">
      <c r="E163" s="85"/>
      <c r="F163" s="66"/>
      <c r="N163" s="27"/>
    </row>
    <row r="164" spans="5:14" s="2" customFormat="1" ht="18.75">
      <c r="E164" s="85"/>
      <c r="F164" s="66"/>
      <c r="N164" s="27"/>
    </row>
    <row r="165" spans="5:14" s="2" customFormat="1" ht="18.75">
      <c r="E165" s="85"/>
      <c r="F165" s="66"/>
      <c r="N165" s="27"/>
    </row>
    <row r="166" spans="5:14" s="2" customFormat="1" ht="18.75">
      <c r="E166" s="85"/>
      <c r="F166" s="66"/>
      <c r="N166" s="27"/>
    </row>
    <row r="167" spans="5:14" s="2" customFormat="1" ht="18.75">
      <c r="E167" s="85"/>
      <c r="F167" s="66"/>
      <c r="N167" s="27"/>
    </row>
    <row r="168" spans="5:14" s="2" customFormat="1" ht="18.75">
      <c r="E168" s="85"/>
      <c r="F168" s="66"/>
      <c r="N168" s="27"/>
    </row>
    <row r="169" spans="5:14" s="2" customFormat="1" ht="18.75">
      <c r="E169" s="85"/>
      <c r="F169" s="66"/>
      <c r="N169" s="27"/>
    </row>
    <row r="170" spans="5:14" s="2" customFormat="1" ht="18.75">
      <c r="E170" s="85"/>
      <c r="F170" s="66"/>
      <c r="N170" s="27"/>
    </row>
    <row r="171" spans="5:14" s="2" customFormat="1" ht="18.75">
      <c r="E171" s="85"/>
      <c r="F171" s="66"/>
      <c r="N171" s="27"/>
    </row>
    <row r="172" spans="5:14" s="2" customFormat="1" ht="18.75">
      <c r="E172" s="85"/>
      <c r="F172" s="66"/>
      <c r="N172" s="27"/>
    </row>
    <row r="173" spans="5:14" s="2" customFormat="1" ht="18.75">
      <c r="E173" s="85"/>
      <c r="F173" s="66"/>
      <c r="N173" s="27"/>
    </row>
    <row r="174" spans="5:14" s="2" customFormat="1" ht="18.75">
      <c r="E174" s="85"/>
      <c r="F174" s="66"/>
      <c r="N174" s="27"/>
    </row>
    <row r="175" spans="5:14" s="2" customFormat="1" ht="18.75">
      <c r="E175" s="85"/>
      <c r="F175" s="66"/>
      <c r="N175" s="27"/>
    </row>
    <row r="176" spans="5:14" s="2" customFormat="1" ht="18.75">
      <c r="E176" s="85"/>
      <c r="F176" s="66"/>
      <c r="N176" s="27"/>
    </row>
    <row r="177" spans="5:14" s="2" customFormat="1" ht="18.75">
      <c r="E177" s="85"/>
      <c r="F177" s="66"/>
      <c r="N177" s="27"/>
    </row>
    <row r="178" spans="5:14" s="2" customFormat="1" ht="18.75">
      <c r="E178" s="85"/>
      <c r="F178" s="66"/>
      <c r="N178" s="27"/>
    </row>
    <row r="179" spans="5:14" s="2" customFormat="1" ht="18.75">
      <c r="E179" s="85"/>
      <c r="F179" s="66"/>
      <c r="N179" s="27"/>
    </row>
    <row r="180" spans="5:14" s="2" customFormat="1" ht="18.75">
      <c r="E180" s="85"/>
      <c r="F180" s="66"/>
      <c r="N180" s="27"/>
    </row>
    <row r="181" spans="5:14" s="2" customFormat="1" ht="18.75">
      <c r="E181" s="85"/>
      <c r="F181" s="66"/>
      <c r="N181" s="27"/>
    </row>
    <row r="182" spans="5:14" s="2" customFormat="1" ht="18.75">
      <c r="E182" s="85"/>
      <c r="F182" s="66"/>
      <c r="N182" s="27"/>
    </row>
    <row r="183" spans="5:14" s="2" customFormat="1" ht="18.75">
      <c r="E183" s="85"/>
      <c r="F183" s="66"/>
      <c r="N183" s="27"/>
    </row>
    <row r="184" spans="5:14" s="2" customFormat="1" ht="18.75">
      <c r="E184" s="85"/>
      <c r="F184" s="66"/>
      <c r="N184" s="27"/>
    </row>
    <row r="185" spans="5:14" s="2" customFormat="1" ht="18.75">
      <c r="E185" s="85"/>
      <c r="F185" s="66"/>
      <c r="N185" s="27"/>
    </row>
    <row r="186" spans="5:14" s="2" customFormat="1" ht="18.75">
      <c r="E186" s="85"/>
      <c r="F186" s="66"/>
      <c r="N186" s="27"/>
    </row>
    <row r="187" spans="5:14" s="2" customFormat="1" ht="18.75">
      <c r="E187" s="85"/>
      <c r="F187" s="66"/>
      <c r="N187" s="27"/>
    </row>
    <row r="188" spans="5:14" s="2" customFormat="1" ht="18.75">
      <c r="E188" s="85"/>
      <c r="F188" s="66"/>
      <c r="N188" s="27"/>
    </row>
    <row r="189" spans="5:14" s="2" customFormat="1" ht="18.75">
      <c r="E189" s="85"/>
      <c r="F189" s="66"/>
      <c r="N189" s="27"/>
    </row>
    <row r="190" spans="5:14" s="2" customFormat="1" ht="18.75">
      <c r="E190" s="85"/>
      <c r="F190" s="66"/>
      <c r="N190" s="27"/>
    </row>
    <row r="191" spans="5:14" s="2" customFormat="1" ht="18.75">
      <c r="E191" s="85"/>
      <c r="F191" s="66"/>
      <c r="N191" s="27"/>
    </row>
    <row r="192" spans="5:14" s="2" customFormat="1" ht="18.75">
      <c r="E192" s="85"/>
      <c r="F192" s="66"/>
      <c r="N192" s="27"/>
    </row>
    <row r="193" spans="5:14" s="2" customFormat="1" ht="18.75">
      <c r="E193" s="85"/>
      <c r="F193" s="66"/>
      <c r="N193" s="27"/>
    </row>
    <row r="194" spans="5:14" s="2" customFormat="1" ht="18.75">
      <c r="E194" s="85"/>
      <c r="F194" s="66"/>
      <c r="N194" s="27"/>
    </row>
    <row r="195" spans="5:14" s="2" customFormat="1" ht="18.75">
      <c r="E195" s="85"/>
      <c r="F195" s="66"/>
      <c r="N195" s="27"/>
    </row>
    <row r="196" spans="5:14" s="2" customFormat="1" ht="18.75">
      <c r="E196" s="85"/>
      <c r="F196" s="66"/>
      <c r="N196" s="27"/>
    </row>
    <row r="197" spans="5:14" s="2" customFormat="1" ht="18.75">
      <c r="E197" s="85"/>
      <c r="F197" s="66"/>
      <c r="N197" s="27"/>
    </row>
    <row r="198" spans="5:14" s="2" customFormat="1" ht="18.75">
      <c r="E198" s="85"/>
      <c r="F198" s="66"/>
      <c r="N198" s="27"/>
    </row>
    <row r="199" spans="5:14" s="2" customFormat="1" ht="18.75">
      <c r="E199" s="85"/>
      <c r="F199" s="66"/>
      <c r="N199" s="27"/>
    </row>
    <row r="200" spans="5:14" s="2" customFormat="1" ht="18.75">
      <c r="E200" s="85"/>
      <c r="F200" s="66"/>
      <c r="N200" s="27"/>
    </row>
    <row r="201" spans="5:14" s="2" customFormat="1" ht="18.75">
      <c r="E201" s="85"/>
      <c r="F201" s="66"/>
      <c r="N201" s="27"/>
    </row>
    <row r="202" spans="5:14" s="2" customFormat="1" ht="18.75">
      <c r="E202" s="85"/>
      <c r="F202" s="66"/>
      <c r="N202" s="27"/>
    </row>
    <row r="203" spans="5:14" s="2" customFormat="1" ht="18.75">
      <c r="E203" s="85"/>
      <c r="F203" s="66"/>
      <c r="N203" s="27"/>
    </row>
    <row r="204" spans="5:14" s="2" customFormat="1" ht="18.75">
      <c r="E204" s="85"/>
      <c r="F204" s="66"/>
      <c r="N204" s="27"/>
    </row>
    <row r="205" spans="5:14" s="2" customFormat="1" ht="18.75">
      <c r="E205" s="85"/>
      <c r="F205" s="66"/>
      <c r="N205" s="27"/>
    </row>
    <row r="206" spans="5:14" s="2" customFormat="1" ht="18.75">
      <c r="E206" s="85"/>
      <c r="F206" s="66"/>
      <c r="N206" s="27"/>
    </row>
    <row r="207" spans="5:14" s="2" customFormat="1" ht="18.75">
      <c r="E207" s="85"/>
      <c r="F207" s="66"/>
      <c r="N207" s="27"/>
    </row>
    <row r="208" spans="5:14" s="2" customFormat="1" ht="18.75">
      <c r="E208" s="85"/>
      <c r="F208" s="66"/>
      <c r="N208" s="27"/>
    </row>
    <row r="209" spans="5:14" s="2" customFormat="1" ht="18.75">
      <c r="E209" s="85"/>
      <c r="F209" s="66"/>
      <c r="N209" s="27"/>
    </row>
    <row r="210" spans="5:14" s="2" customFormat="1" ht="18.75">
      <c r="E210" s="85"/>
      <c r="F210" s="66"/>
      <c r="N210" s="27"/>
    </row>
    <row r="211" spans="5:14" s="2" customFormat="1" ht="18.75">
      <c r="E211" s="85"/>
      <c r="F211" s="66"/>
      <c r="N211" s="27"/>
    </row>
    <row r="212" spans="5:14" s="2" customFormat="1" ht="18.75">
      <c r="E212" s="85"/>
      <c r="F212" s="66"/>
      <c r="N212" s="27"/>
    </row>
    <row r="213" spans="5:14" s="2" customFormat="1" ht="18.75">
      <c r="E213" s="85"/>
      <c r="F213" s="66"/>
      <c r="N213" s="27"/>
    </row>
    <row r="214" spans="5:14" s="2" customFormat="1" ht="18.75">
      <c r="E214" s="85"/>
      <c r="F214" s="66"/>
      <c r="N214" s="27"/>
    </row>
    <row r="215" spans="5:14" s="2" customFormat="1" ht="18.75">
      <c r="E215" s="85"/>
      <c r="F215" s="66"/>
      <c r="N215" s="27"/>
    </row>
    <row r="216" spans="5:14" s="2" customFormat="1" ht="18.75">
      <c r="E216" s="85"/>
      <c r="F216" s="66"/>
      <c r="N216" s="27"/>
    </row>
    <row r="217" spans="5:14" s="2" customFormat="1" ht="18.75">
      <c r="E217" s="85"/>
      <c r="F217" s="66"/>
      <c r="N217" s="27"/>
    </row>
    <row r="218" spans="5:14" s="2" customFormat="1" ht="18.75">
      <c r="E218" s="85"/>
      <c r="F218" s="66"/>
      <c r="N218" s="27"/>
    </row>
    <row r="219" spans="5:14" s="2" customFormat="1" ht="18.75">
      <c r="E219" s="85"/>
      <c r="F219" s="66"/>
      <c r="N219" s="27"/>
    </row>
    <row r="220" spans="5:14" s="2" customFormat="1" ht="18.75">
      <c r="E220" s="85"/>
      <c r="F220" s="66"/>
      <c r="N220" s="27"/>
    </row>
    <row r="221" spans="5:14" s="2" customFormat="1" ht="18.75">
      <c r="E221" s="85"/>
      <c r="F221" s="66"/>
      <c r="N221" s="27"/>
    </row>
    <row r="222" spans="5:14" s="2" customFormat="1" ht="18.75">
      <c r="E222" s="85"/>
      <c r="F222" s="66"/>
      <c r="N222" s="27"/>
    </row>
    <row r="223" spans="5:14" s="2" customFormat="1" ht="18.75">
      <c r="E223" s="85"/>
      <c r="F223" s="66"/>
      <c r="N223" s="27"/>
    </row>
    <row r="224" spans="5:14" s="2" customFormat="1" ht="18.75">
      <c r="E224" s="85"/>
      <c r="F224" s="66"/>
      <c r="N224" s="27"/>
    </row>
    <row r="225" spans="5:14" s="2" customFormat="1" ht="18.75">
      <c r="E225" s="85"/>
      <c r="F225" s="66"/>
      <c r="N225" s="27"/>
    </row>
    <row r="226" spans="5:14" s="2" customFormat="1" ht="18.75">
      <c r="E226" s="85"/>
      <c r="F226" s="66"/>
      <c r="N226" s="27"/>
    </row>
    <row r="227" spans="5:14" s="2" customFormat="1" ht="18.75">
      <c r="E227" s="85"/>
      <c r="F227" s="66"/>
      <c r="N227" s="27"/>
    </row>
    <row r="228" spans="5:14" s="2" customFormat="1" ht="18.75">
      <c r="E228" s="85"/>
      <c r="F228" s="66"/>
      <c r="N228" s="27"/>
    </row>
    <row r="229" spans="5:14" s="2" customFormat="1" ht="18.75">
      <c r="E229" s="85"/>
      <c r="F229" s="66"/>
      <c r="N229" s="27"/>
    </row>
    <row r="230" spans="5:14" s="2" customFormat="1" ht="18.75">
      <c r="E230" s="85"/>
      <c r="F230" s="66"/>
      <c r="N230" s="27"/>
    </row>
    <row r="231" spans="5:14" s="2" customFormat="1" ht="18.75">
      <c r="E231" s="85"/>
      <c r="F231" s="66"/>
      <c r="N231" s="27"/>
    </row>
    <row r="232" spans="5:14" s="2" customFormat="1" ht="18.75">
      <c r="E232" s="85"/>
      <c r="F232" s="66"/>
      <c r="N232" s="27"/>
    </row>
    <row r="233" spans="5:14" s="2" customFormat="1" ht="18.75">
      <c r="E233" s="85"/>
      <c r="F233" s="66"/>
      <c r="N233" s="27"/>
    </row>
    <row r="234" spans="5:14" s="2" customFormat="1" ht="18.75">
      <c r="E234" s="85"/>
      <c r="F234" s="66"/>
      <c r="N234" s="27"/>
    </row>
    <row r="235" spans="5:14" s="2" customFormat="1" ht="18.75">
      <c r="E235" s="85"/>
      <c r="F235" s="66"/>
      <c r="N235" s="27"/>
    </row>
    <row r="236" spans="5:14" s="2" customFormat="1" ht="18.75">
      <c r="E236" s="85"/>
      <c r="F236" s="66"/>
      <c r="N236" s="27"/>
    </row>
    <row r="237" spans="5:14" s="2" customFormat="1" ht="18.75">
      <c r="E237" s="85"/>
      <c r="F237" s="66"/>
      <c r="N237" s="27"/>
    </row>
    <row r="238" spans="5:14" s="2" customFormat="1" ht="18.75">
      <c r="E238" s="85"/>
      <c r="F238" s="66"/>
      <c r="N238" s="27"/>
    </row>
    <row r="239" spans="5:14" s="2" customFormat="1" ht="18.75">
      <c r="E239" s="85"/>
      <c r="F239" s="66"/>
      <c r="N239" s="27"/>
    </row>
    <row r="240" spans="5:14" s="2" customFormat="1" ht="18.75">
      <c r="E240" s="85"/>
      <c r="F240" s="66"/>
      <c r="N240" s="27"/>
    </row>
    <row r="241" spans="5:14" s="2" customFormat="1" ht="18.75">
      <c r="E241" s="85"/>
      <c r="F241" s="66"/>
      <c r="N241" s="27"/>
    </row>
    <row r="242" spans="5:14" s="2" customFormat="1" ht="18.75">
      <c r="E242" s="85"/>
      <c r="F242" s="66"/>
      <c r="N242" s="27"/>
    </row>
    <row r="243" spans="5:14" s="2" customFormat="1" ht="18.75">
      <c r="E243" s="85"/>
      <c r="F243" s="66"/>
      <c r="N243" s="27"/>
    </row>
    <row r="244" spans="5:14" s="2" customFormat="1" ht="18.75">
      <c r="E244" s="85"/>
      <c r="F244" s="66"/>
      <c r="N244" s="27"/>
    </row>
    <row r="245" spans="5:14" s="2" customFormat="1" ht="18.75">
      <c r="E245" s="85"/>
      <c r="F245" s="66"/>
      <c r="N245" s="27"/>
    </row>
    <row r="246" spans="5:14" s="2" customFormat="1" ht="18.75">
      <c r="E246" s="85"/>
      <c r="F246" s="66"/>
      <c r="N246" s="27"/>
    </row>
    <row r="247" spans="5:14" s="2" customFormat="1" ht="18.75">
      <c r="E247" s="85"/>
      <c r="F247" s="66"/>
      <c r="N247" s="27"/>
    </row>
    <row r="248" spans="5:14" s="2" customFormat="1" ht="18.75">
      <c r="E248" s="85"/>
      <c r="F248" s="66"/>
      <c r="N248" s="27"/>
    </row>
    <row r="249" spans="5:14" s="2" customFormat="1" ht="18.75">
      <c r="E249" s="85"/>
      <c r="F249" s="66"/>
      <c r="N249" s="27"/>
    </row>
    <row r="250" spans="5:14" s="2" customFormat="1" ht="18.75">
      <c r="E250" s="85"/>
      <c r="F250" s="66"/>
      <c r="N250" s="27"/>
    </row>
    <row r="251" spans="5:14" s="2" customFormat="1" ht="18.75">
      <c r="E251" s="85"/>
      <c r="F251" s="66"/>
      <c r="N251" s="27"/>
    </row>
    <row r="252" spans="5:14" s="2" customFormat="1" ht="18.75">
      <c r="E252" s="85"/>
      <c r="F252" s="66"/>
      <c r="N252" s="27"/>
    </row>
    <row r="253" spans="5:14" s="2" customFormat="1" ht="18.75">
      <c r="E253" s="85"/>
      <c r="F253" s="66"/>
      <c r="N253" s="27"/>
    </row>
    <row r="254" spans="5:14" s="2" customFormat="1" ht="18.75">
      <c r="E254" s="85"/>
      <c r="F254" s="66"/>
      <c r="N254" s="27"/>
    </row>
    <row r="255" spans="5:14" s="2" customFormat="1" ht="18.75">
      <c r="E255" s="85"/>
      <c r="F255" s="66"/>
      <c r="N255" s="27"/>
    </row>
    <row r="256" spans="5:14" s="2" customFormat="1" ht="18.75">
      <c r="E256" s="85"/>
      <c r="F256" s="66"/>
      <c r="N256" s="27"/>
    </row>
    <row r="257" spans="5:14" s="2" customFormat="1" ht="18.75">
      <c r="E257" s="85"/>
      <c r="F257" s="66"/>
      <c r="N257" s="27"/>
    </row>
    <row r="258" spans="5:14" s="2" customFormat="1" ht="18.75">
      <c r="E258" s="85"/>
      <c r="F258" s="66"/>
      <c r="N258" s="27"/>
    </row>
    <row r="259" spans="5:14" s="2" customFormat="1" ht="18.75">
      <c r="E259" s="85"/>
      <c r="F259" s="66"/>
      <c r="N259" s="27"/>
    </row>
    <row r="260" spans="5:14" s="2" customFormat="1" ht="18.75">
      <c r="E260" s="85"/>
      <c r="F260" s="66"/>
      <c r="N260" s="27"/>
    </row>
    <row r="261" spans="5:14" s="2" customFormat="1" ht="18.75">
      <c r="E261" s="85"/>
      <c r="F261" s="66"/>
      <c r="N261" s="27"/>
    </row>
    <row r="262" spans="5:14" s="2" customFormat="1" ht="18.75">
      <c r="E262" s="85"/>
      <c r="F262" s="66"/>
      <c r="N262" s="27"/>
    </row>
    <row r="263" spans="5:14" s="2" customFormat="1" ht="18.75">
      <c r="E263" s="85"/>
      <c r="F263" s="66"/>
      <c r="N263" s="27"/>
    </row>
    <row r="264" spans="5:14" s="2" customFormat="1" ht="18.75">
      <c r="E264" s="85"/>
      <c r="F264" s="66"/>
      <c r="N264" s="27"/>
    </row>
    <row r="265" spans="5:14" s="2" customFormat="1" ht="18.75">
      <c r="E265" s="85"/>
      <c r="F265" s="66"/>
      <c r="N265" s="27"/>
    </row>
    <row r="266" spans="5:14" s="2" customFormat="1" ht="18.75">
      <c r="E266" s="85"/>
      <c r="F266" s="66"/>
      <c r="N266" s="27"/>
    </row>
    <row r="267" spans="5:14" s="2" customFormat="1" ht="18.75">
      <c r="E267" s="85"/>
      <c r="F267" s="66"/>
      <c r="N267" s="27"/>
    </row>
    <row r="268" spans="5:14" s="2" customFormat="1" ht="18.75">
      <c r="E268" s="85"/>
      <c r="F268" s="66"/>
      <c r="N268" s="27"/>
    </row>
    <row r="269" spans="5:14" s="2" customFormat="1" ht="18.75">
      <c r="E269" s="85"/>
      <c r="F269" s="66"/>
      <c r="N269" s="27"/>
    </row>
    <row r="270" spans="5:14" s="2" customFormat="1" ht="18.75">
      <c r="E270" s="85"/>
      <c r="F270" s="66"/>
      <c r="N270" s="27"/>
    </row>
    <row r="271" spans="5:14" s="2" customFormat="1" ht="18.75">
      <c r="E271" s="85"/>
      <c r="F271" s="66"/>
      <c r="N271" s="27"/>
    </row>
    <row r="272" spans="5:14" s="2" customFormat="1" ht="18.75">
      <c r="E272" s="85"/>
      <c r="F272" s="66"/>
      <c r="N272" s="27"/>
    </row>
    <row r="273" spans="5:14" s="2" customFormat="1" ht="18.75">
      <c r="E273" s="85"/>
      <c r="F273" s="66"/>
      <c r="N273" s="27"/>
    </row>
    <row r="274" spans="5:14" s="2" customFormat="1" ht="18.75">
      <c r="E274" s="85"/>
      <c r="F274" s="66"/>
      <c r="N274" s="27"/>
    </row>
    <row r="275" spans="5:14" s="2" customFormat="1" ht="18.75">
      <c r="E275" s="85"/>
      <c r="F275" s="66"/>
      <c r="N275" s="27"/>
    </row>
    <row r="276" spans="5:14" s="2" customFormat="1" ht="18.75">
      <c r="E276" s="85"/>
      <c r="F276" s="66"/>
      <c r="N276" s="27"/>
    </row>
    <row r="277" spans="5:14" s="2" customFormat="1" ht="18.75">
      <c r="E277" s="85"/>
      <c r="F277" s="66"/>
      <c r="N277" s="27"/>
    </row>
    <row r="278" spans="5:14" s="2" customFormat="1" ht="18.75">
      <c r="E278" s="85"/>
      <c r="F278" s="66"/>
      <c r="N278" s="27"/>
    </row>
    <row r="279" spans="5:14" s="2" customFormat="1" ht="18.75">
      <c r="E279" s="85"/>
      <c r="F279" s="66"/>
      <c r="N279" s="27"/>
    </row>
    <row r="280" spans="5:14" s="2" customFormat="1" ht="18.75">
      <c r="E280" s="85"/>
      <c r="F280" s="66"/>
      <c r="N280" s="27"/>
    </row>
    <row r="281" spans="5:14" s="2" customFormat="1" ht="18.75">
      <c r="E281" s="85"/>
      <c r="F281" s="66"/>
      <c r="N281" s="27"/>
    </row>
    <row r="282" spans="5:14" s="2" customFormat="1" ht="18.75">
      <c r="E282" s="85"/>
      <c r="F282" s="66"/>
      <c r="N282" s="27"/>
    </row>
    <row r="283" spans="5:14" s="2" customFormat="1" ht="18.75">
      <c r="E283" s="85"/>
      <c r="F283" s="66"/>
      <c r="N283" s="27"/>
    </row>
    <row r="284" spans="5:14" s="2" customFormat="1" ht="18.75">
      <c r="E284" s="85"/>
      <c r="F284" s="66"/>
      <c r="N284" s="27"/>
    </row>
    <row r="285" spans="5:14" s="2" customFormat="1" ht="18.75">
      <c r="E285" s="85"/>
      <c r="F285" s="66"/>
      <c r="N285" s="27"/>
    </row>
    <row r="286" spans="5:14" s="2" customFormat="1" ht="18.75">
      <c r="E286" s="85"/>
      <c r="F286" s="66"/>
      <c r="N286" s="27"/>
    </row>
    <row r="287" spans="5:14" s="2" customFormat="1" ht="18.75">
      <c r="E287" s="85"/>
      <c r="F287" s="66"/>
      <c r="N287" s="27"/>
    </row>
    <row r="288" spans="5:14" s="2" customFormat="1" ht="18.75">
      <c r="E288" s="85"/>
      <c r="F288" s="66"/>
      <c r="N288" s="27"/>
    </row>
    <row r="289" spans="5:14" s="2" customFormat="1" ht="18.75">
      <c r="E289" s="85"/>
      <c r="F289" s="66"/>
      <c r="N289" s="27"/>
    </row>
    <row r="290" spans="5:14" s="2" customFormat="1" ht="18.75">
      <c r="E290" s="85"/>
      <c r="F290" s="66"/>
      <c r="N290" s="27"/>
    </row>
    <row r="291" spans="5:14" s="2" customFormat="1" ht="18.75">
      <c r="E291" s="85"/>
      <c r="F291" s="66"/>
      <c r="N291" s="27"/>
    </row>
    <row r="292" spans="5:14" s="2" customFormat="1" ht="18.75">
      <c r="E292" s="85"/>
      <c r="F292" s="66"/>
      <c r="N292" s="27"/>
    </row>
    <row r="293" spans="5:14" s="2" customFormat="1" ht="18.75">
      <c r="E293" s="85"/>
      <c r="F293" s="66"/>
      <c r="N293" s="27"/>
    </row>
    <row r="294" spans="5:14" s="2" customFormat="1" ht="18.75">
      <c r="E294" s="85"/>
      <c r="F294" s="66"/>
      <c r="N294" s="27"/>
    </row>
    <row r="295" spans="5:14" s="2" customFormat="1" ht="18.75">
      <c r="E295" s="85"/>
      <c r="F295" s="66"/>
      <c r="N295" s="27"/>
    </row>
    <row r="296" spans="5:14" s="2" customFormat="1" ht="18.75">
      <c r="E296" s="85"/>
      <c r="F296" s="66"/>
      <c r="N296" s="27"/>
    </row>
    <row r="297" spans="5:14" s="2" customFormat="1" ht="18.75">
      <c r="E297" s="85"/>
      <c r="F297" s="66"/>
      <c r="N297" s="27"/>
    </row>
    <row r="298" spans="5:14" s="2" customFormat="1" ht="18.75">
      <c r="E298" s="85"/>
      <c r="F298" s="66"/>
      <c r="N298" s="27"/>
    </row>
    <row r="299" spans="5:14" s="2" customFormat="1" ht="18.75">
      <c r="E299" s="85"/>
      <c r="F299" s="66"/>
      <c r="N299" s="27"/>
    </row>
    <row r="300" spans="5:14" s="2" customFormat="1" ht="18.75">
      <c r="E300" s="85"/>
      <c r="F300" s="66"/>
      <c r="N300" s="27"/>
    </row>
    <row r="301" spans="5:14" s="2" customFormat="1" ht="18.75">
      <c r="E301" s="85"/>
      <c r="F301" s="66"/>
      <c r="N301" s="27"/>
    </row>
    <row r="302" spans="5:14" s="2" customFormat="1" ht="18.75">
      <c r="E302" s="85"/>
      <c r="F302" s="66"/>
      <c r="N302" s="27"/>
    </row>
    <row r="303" spans="5:14" s="2" customFormat="1" ht="18.75">
      <c r="E303" s="85"/>
      <c r="F303" s="66"/>
      <c r="N303" s="27"/>
    </row>
    <row r="304" spans="5:14" s="2" customFormat="1" ht="18.75">
      <c r="E304" s="85"/>
      <c r="F304" s="66"/>
      <c r="N304" s="27"/>
    </row>
    <row r="305" spans="5:14" s="2" customFormat="1" ht="18.75">
      <c r="E305" s="85"/>
      <c r="F305" s="66"/>
      <c r="N305" s="27"/>
    </row>
    <row r="306" spans="5:14" s="2" customFormat="1" ht="18.75">
      <c r="E306" s="85"/>
      <c r="F306" s="66"/>
      <c r="N306" s="27"/>
    </row>
    <row r="307" spans="5:14" s="2" customFormat="1" ht="18.75">
      <c r="E307" s="85"/>
      <c r="F307" s="66"/>
      <c r="N307" s="27"/>
    </row>
    <row r="308" spans="5:14" s="2" customFormat="1" ht="18.75">
      <c r="E308" s="85"/>
      <c r="F308" s="66"/>
      <c r="N308" s="27"/>
    </row>
    <row r="309" spans="5:14" s="2" customFormat="1" ht="18.75">
      <c r="E309" s="85"/>
      <c r="F309" s="66"/>
      <c r="N309" s="27"/>
    </row>
    <row r="310" spans="5:14" s="2" customFormat="1" ht="18.75">
      <c r="E310" s="85"/>
      <c r="F310" s="66"/>
      <c r="N310" s="27"/>
    </row>
    <row r="311" spans="5:14" s="2" customFormat="1" ht="18.75">
      <c r="E311" s="85"/>
      <c r="F311" s="66"/>
      <c r="N311" s="27"/>
    </row>
    <row r="312" spans="5:14" s="2" customFormat="1" ht="18.75">
      <c r="E312" s="85"/>
      <c r="F312" s="66"/>
      <c r="N312" s="27"/>
    </row>
    <row r="313" spans="5:14" s="2" customFormat="1" ht="18.75">
      <c r="E313" s="85"/>
      <c r="F313" s="66"/>
      <c r="N313" s="27"/>
    </row>
    <row r="314" spans="5:14" s="2" customFormat="1" ht="18.75">
      <c r="E314" s="85"/>
      <c r="F314" s="66"/>
      <c r="N314" s="27"/>
    </row>
    <row r="315" spans="5:14" s="2" customFormat="1" ht="18.75">
      <c r="E315" s="85"/>
      <c r="F315" s="66"/>
      <c r="N315" s="27"/>
    </row>
    <row r="316" spans="5:14" s="2" customFormat="1" ht="18.75">
      <c r="E316" s="85"/>
      <c r="F316" s="66"/>
      <c r="N316" s="27"/>
    </row>
    <row r="317" spans="5:14" s="2" customFormat="1" ht="18.75">
      <c r="E317" s="85"/>
      <c r="F317" s="66"/>
      <c r="N317" s="27"/>
    </row>
    <row r="318" spans="5:14" s="2" customFormat="1" ht="18.75">
      <c r="E318" s="85"/>
      <c r="F318" s="66"/>
      <c r="N318" s="27"/>
    </row>
    <row r="319" spans="5:14" s="2" customFormat="1" ht="18.75">
      <c r="E319" s="85"/>
      <c r="F319" s="66"/>
      <c r="N319" s="27"/>
    </row>
    <row r="320" spans="5:14" s="2" customFormat="1" ht="18.75">
      <c r="E320" s="85"/>
      <c r="F320" s="66"/>
      <c r="N320" s="27"/>
    </row>
    <row r="321" spans="5:14" s="2" customFormat="1" ht="18.75">
      <c r="E321" s="85"/>
      <c r="F321" s="66"/>
      <c r="N321" s="27"/>
    </row>
    <row r="322" spans="5:14" s="2" customFormat="1" ht="18.75">
      <c r="E322" s="85"/>
      <c r="F322" s="66"/>
      <c r="N322" s="27"/>
    </row>
    <row r="323" spans="5:14" s="2" customFormat="1" ht="18.75">
      <c r="E323" s="85"/>
      <c r="F323" s="66"/>
      <c r="N323" s="27"/>
    </row>
    <row r="324" spans="5:14" s="2" customFormat="1" ht="18.75">
      <c r="E324" s="85"/>
      <c r="F324" s="66"/>
      <c r="N324" s="27"/>
    </row>
    <row r="325" spans="5:14" s="2" customFormat="1" ht="18.75">
      <c r="E325" s="85"/>
      <c r="F325" s="66"/>
      <c r="N325" s="27"/>
    </row>
    <row r="326" spans="5:14" s="2" customFormat="1" ht="18.75">
      <c r="E326" s="85"/>
      <c r="F326" s="66"/>
      <c r="N326" s="27"/>
    </row>
    <row r="327" spans="5:14" s="2" customFormat="1" ht="18.75">
      <c r="E327" s="85"/>
      <c r="F327" s="66"/>
      <c r="N327" s="27"/>
    </row>
    <row r="328" spans="5:14" s="2" customFormat="1" ht="18.75">
      <c r="E328" s="85"/>
      <c r="F328" s="66"/>
      <c r="N328" s="27"/>
    </row>
    <row r="329" spans="5:14" s="2" customFormat="1" ht="18.75">
      <c r="E329" s="85"/>
      <c r="F329" s="66"/>
      <c r="N329" s="27"/>
    </row>
    <row r="330" spans="5:14" s="2" customFormat="1" ht="18.75">
      <c r="E330" s="85"/>
      <c r="F330" s="66"/>
      <c r="N330" s="27"/>
    </row>
    <row r="331" spans="5:14" s="2" customFormat="1" ht="18.75">
      <c r="E331" s="85"/>
      <c r="F331" s="66"/>
      <c r="N331" s="27"/>
    </row>
    <row r="332" spans="5:14" s="2" customFormat="1" ht="18.75">
      <c r="E332" s="85"/>
      <c r="F332" s="66"/>
      <c r="N332" s="27"/>
    </row>
    <row r="333" spans="5:14" s="2" customFormat="1" ht="18.75">
      <c r="E333" s="85"/>
      <c r="F333" s="66"/>
      <c r="N333" s="27"/>
    </row>
    <row r="334" spans="5:14" s="2" customFormat="1" ht="18.75">
      <c r="E334" s="85"/>
      <c r="F334" s="66"/>
      <c r="N334" s="27"/>
    </row>
    <row r="335" spans="5:14" s="2" customFormat="1" ht="18.75">
      <c r="E335" s="85"/>
      <c r="F335" s="66"/>
      <c r="N335" s="27"/>
    </row>
    <row r="336" spans="5:14" s="2" customFormat="1" ht="18.75">
      <c r="E336" s="85"/>
      <c r="F336" s="66"/>
      <c r="N336" s="27"/>
    </row>
    <row r="337" spans="5:14" s="2" customFormat="1" ht="18.75">
      <c r="E337" s="85"/>
      <c r="F337" s="66"/>
      <c r="N337" s="27"/>
    </row>
    <row r="338" spans="5:14" s="2" customFormat="1" ht="18.75">
      <c r="E338" s="85"/>
      <c r="F338" s="66"/>
      <c r="N338" s="27"/>
    </row>
    <row r="339" spans="5:14" s="2" customFormat="1" ht="18.75">
      <c r="E339" s="85"/>
      <c r="F339" s="66"/>
      <c r="N339" s="27"/>
    </row>
    <row r="340" spans="5:14" s="2" customFormat="1" ht="18.75">
      <c r="E340" s="85"/>
      <c r="F340" s="66"/>
      <c r="N340" s="27"/>
    </row>
    <row r="341" spans="5:14" s="2" customFormat="1" ht="18.75">
      <c r="E341" s="85"/>
      <c r="F341" s="66"/>
      <c r="N341" s="27"/>
    </row>
    <row r="342" spans="5:14" s="2" customFormat="1" ht="18.75">
      <c r="E342" s="85"/>
      <c r="F342" s="66"/>
      <c r="N342" s="27"/>
    </row>
    <row r="343" spans="5:14" s="2" customFormat="1" ht="18.75">
      <c r="E343" s="85"/>
      <c r="F343" s="66"/>
      <c r="N343" s="27"/>
    </row>
    <row r="344" spans="5:14" s="2" customFormat="1" ht="18.75">
      <c r="E344" s="85"/>
      <c r="F344" s="66"/>
      <c r="N344" s="27"/>
    </row>
    <row r="345" spans="5:14" s="2" customFormat="1" ht="18.75">
      <c r="E345" s="85"/>
      <c r="F345" s="66"/>
      <c r="N345" s="27"/>
    </row>
    <row r="346" spans="5:14" s="2" customFormat="1" ht="18.75">
      <c r="E346" s="85"/>
      <c r="F346" s="66"/>
      <c r="N346" s="27"/>
    </row>
    <row r="347" spans="5:14" s="2" customFormat="1" ht="18.75">
      <c r="E347" s="85"/>
      <c r="F347" s="66"/>
      <c r="N347" s="27"/>
    </row>
    <row r="348" spans="5:14" s="2" customFormat="1" ht="18.75">
      <c r="E348" s="85"/>
      <c r="F348" s="66"/>
      <c r="N348" s="27"/>
    </row>
    <row r="349" spans="5:14" s="2" customFormat="1" ht="18.75">
      <c r="E349" s="85"/>
      <c r="F349" s="66"/>
      <c r="N349" s="27"/>
    </row>
    <row r="350" spans="5:14" s="2" customFormat="1" ht="18.75">
      <c r="E350" s="85"/>
      <c r="F350" s="66"/>
      <c r="N350" s="27"/>
    </row>
    <row r="351" spans="5:14" s="2" customFormat="1" ht="18.75">
      <c r="E351" s="85"/>
      <c r="F351" s="66"/>
      <c r="N351" s="27"/>
    </row>
    <row r="352" spans="5:14" s="2" customFormat="1" ht="18.75">
      <c r="E352" s="85"/>
      <c r="F352" s="66"/>
      <c r="N352" s="27"/>
    </row>
    <row r="353" spans="5:14" s="2" customFormat="1" ht="18.75">
      <c r="E353" s="85"/>
      <c r="F353" s="66"/>
      <c r="N353" s="27"/>
    </row>
    <row r="354" spans="5:14" s="2" customFormat="1" ht="18.75">
      <c r="E354" s="85"/>
      <c r="F354" s="66"/>
      <c r="N354" s="27"/>
    </row>
    <row r="355" spans="5:14" s="2" customFormat="1" ht="18.75">
      <c r="E355" s="85"/>
      <c r="F355" s="66"/>
      <c r="N355" s="27"/>
    </row>
    <row r="356" spans="5:14" s="2" customFormat="1" ht="18.75">
      <c r="E356" s="85"/>
      <c r="F356" s="66"/>
      <c r="N356" s="27"/>
    </row>
    <row r="357" spans="5:14" s="2" customFormat="1" ht="18.75">
      <c r="E357" s="85"/>
      <c r="F357" s="66"/>
      <c r="N357" s="27"/>
    </row>
    <row r="358" spans="5:14" s="2" customFormat="1" ht="18.75">
      <c r="E358" s="85"/>
      <c r="F358" s="66"/>
      <c r="N358" s="27"/>
    </row>
    <row r="359" spans="5:14" s="2" customFormat="1" ht="18.75">
      <c r="E359" s="85"/>
      <c r="F359" s="66"/>
      <c r="N359" s="27"/>
    </row>
    <row r="360" spans="5:14" s="2" customFormat="1" ht="18.75">
      <c r="E360" s="85"/>
      <c r="F360" s="66"/>
      <c r="N360" s="27"/>
    </row>
    <row r="361" spans="5:14" s="2" customFormat="1" ht="18.75">
      <c r="E361" s="85"/>
      <c r="F361" s="66"/>
      <c r="N361" s="27"/>
    </row>
    <row r="362" spans="5:14" s="2" customFormat="1" ht="18.75">
      <c r="E362" s="85"/>
      <c r="F362" s="66"/>
      <c r="N362" s="27"/>
    </row>
    <row r="363" spans="5:14" s="2" customFormat="1" ht="18.75">
      <c r="E363" s="85"/>
      <c r="F363" s="66"/>
      <c r="N363" s="27"/>
    </row>
    <row r="364" spans="5:14" s="2" customFormat="1" ht="18.75">
      <c r="E364" s="85"/>
      <c r="F364" s="66"/>
      <c r="N364" s="27"/>
    </row>
    <row r="365" spans="5:14" s="2" customFormat="1" ht="18.75">
      <c r="E365" s="85"/>
      <c r="F365" s="66"/>
      <c r="N365" s="27"/>
    </row>
    <row r="366" spans="5:14" s="2" customFormat="1" ht="18.75">
      <c r="E366" s="85"/>
      <c r="F366" s="66"/>
      <c r="N366" s="27"/>
    </row>
    <row r="367" spans="5:14" s="2" customFormat="1" ht="18.75">
      <c r="E367" s="85"/>
      <c r="F367" s="66"/>
      <c r="N367" s="27"/>
    </row>
    <row r="368" spans="5:14" s="2" customFormat="1" ht="18.75">
      <c r="E368" s="85"/>
      <c r="F368" s="66"/>
      <c r="N368" s="27"/>
    </row>
    <row r="369" spans="5:14" s="2" customFormat="1" ht="18.75">
      <c r="E369" s="85"/>
      <c r="F369" s="66"/>
      <c r="N369" s="27"/>
    </row>
    <row r="370" spans="5:14" s="2" customFormat="1" ht="18.75">
      <c r="E370" s="85"/>
      <c r="F370" s="66"/>
      <c r="N370" s="27"/>
    </row>
    <row r="371" spans="5:14" s="2" customFormat="1" ht="18.75">
      <c r="E371" s="85"/>
      <c r="F371" s="66"/>
      <c r="N371" s="27"/>
    </row>
    <row r="372" spans="5:14" s="2" customFormat="1" ht="18.75">
      <c r="E372" s="85"/>
      <c r="F372" s="66"/>
      <c r="N372" s="27"/>
    </row>
    <row r="373" spans="5:14" s="2" customFormat="1" ht="18.75">
      <c r="E373" s="85"/>
      <c r="F373" s="66"/>
      <c r="N373" s="27"/>
    </row>
    <row r="374" spans="5:14" s="2" customFormat="1" ht="18.75">
      <c r="E374" s="85"/>
      <c r="F374" s="66"/>
      <c r="N374" s="27"/>
    </row>
    <row r="375" spans="5:14" s="2" customFormat="1" ht="18.75">
      <c r="E375" s="85"/>
      <c r="F375" s="66"/>
      <c r="N375" s="27"/>
    </row>
    <row r="376" spans="5:14" s="2" customFormat="1" ht="18.75">
      <c r="E376" s="85"/>
      <c r="F376" s="66"/>
      <c r="N376" s="27"/>
    </row>
    <row r="377" spans="5:14" s="2" customFormat="1" ht="18.75">
      <c r="E377" s="85"/>
      <c r="F377" s="66"/>
      <c r="N377" s="27"/>
    </row>
    <row r="378" spans="5:14" s="2" customFormat="1" ht="18.75">
      <c r="E378" s="85"/>
      <c r="F378" s="66"/>
      <c r="N378" s="27"/>
    </row>
    <row r="379" spans="5:14" s="2" customFormat="1" ht="18.75">
      <c r="E379" s="85"/>
      <c r="F379" s="66"/>
      <c r="N379" s="27"/>
    </row>
    <row r="380" spans="5:14" s="2" customFormat="1" ht="18.75">
      <c r="E380" s="85"/>
      <c r="F380" s="66"/>
      <c r="N380" s="27"/>
    </row>
    <row r="381" spans="5:14" s="2" customFormat="1" ht="18.75">
      <c r="E381" s="85"/>
      <c r="F381" s="66"/>
      <c r="N381" s="27"/>
    </row>
    <row r="382" spans="5:14" s="2" customFormat="1" ht="18.75">
      <c r="E382" s="85"/>
      <c r="F382" s="66"/>
      <c r="N382" s="27"/>
    </row>
    <row r="383" spans="5:14" s="2" customFormat="1" ht="18.75">
      <c r="E383" s="85"/>
      <c r="F383" s="66"/>
      <c r="N383" s="27"/>
    </row>
    <row r="384" spans="5:14" s="2" customFormat="1" ht="18.75">
      <c r="E384" s="85"/>
      <c r="F384" s="66"/>
      <c r="N384" s="27"/>
    </row>
    <row r="385" spans="5:14" s="2" customFormat="1" ht="18.75">
      <c r="E385" s="85"/>
      <c r="F385" s="66"/>
      <c r="N385" s="27"/>
    </row>
    <row r="386" spans="5:14" s="2" customFormat="1" ht="18.75">
      <c r="E386" s="85"/>
      <c r="F386" s="66"/>
      <c r="N386" s="27"/>
    </row>
    <row r="387" spans="5:14" s="2" customFormat="1" ht="18.75">
      <c r="E387" s="85"/>
      <c r="F387" s="66"/>
      <c r="N387" s="27"/>
    </row>
    <row r="388" spans="5:14" s="2" customFormat="1" ht="18.75">
      <c r="E388" s="85"/>
      <c r="F388" s="66"/>
      <c r="N388" s="27"/>
    </row>
    <row r="389" spans="5:14" s="2" customFormat="1" ht="18.75">
      <c r="E389" s="85"/>
      <c r="F389" s="66"/>
      <c r="N389" s="27"/>
    </row>
    <row r="390" spans="5:14" s="2" customFormat="1" ht="18.75">
      <c r="E390" s="85"/>
      <c r="F390" s="66"/>
      <c r="N390" s="27"/>
    </row>
    <row r="391" spans="5:14" s="2" customFormat="1" ht="18.75">
      <c r="E391" s="85"/>
      <c r="F391" s="66"/>
      <c r="N391" s="27"/>
    </row>
    <row r="392" spans="5:14" s="2" customFormat="1" ht="18.75">
      <c r="E392" s="85"/>
      <c r="F392" s="66"/>
      <c r="N392" s="27"/>
    </row>
    <row r="393" spans="5:14" s="2" customFormat="1" ht="18.75">
      <c r="E393" s="85"/>
      <c r="F393" s="66"/>
      <c r="N393" s="27"/>
    </row>
    <row r="394" spans="5:14" s="2" customFormat="1" ht="18.75">
      <c r="E394" s="85"/>
      <c r="F394" s="66"/>
      <c r="N394" s="27"/>
    </row>
    <row r="395" spans="5:14" s="2" customFormat="1" ht="18.75">
      <c r="E395" s="85"/>
      <c r="F395" s="66"/>
      <c r="N395" s="27"/>
    </row>
    <row r="396" spans="5:14" s="2" customFormat="1" ht="18.75">
      <c r="E396" s="85"/>
      <c r="F396" s="66"/>
      <c r="N396" s="27"/>
    </row>
    <row r="397" spans="5:14" s="2" customFormat="1" ht="18.75">
      <c r="E397" s="85"/>
      <c r="F397" s="66"/>
      <c r="N397" s="27"/>
    </row>
    <row r="398" spans="5:14" s="2" customFormat="1" ht="18.75">
      <c r="E398" s="85"/>
      <c r="F398" s="66"/>
      <c r="N398" s="27"/>
    </row>
    <row r="399" spans="5:14" s="2" customFormat="1" ht="18.75">
      <c r="E399" s="85"/>
      <c r="F399" s="66"/>
      <c r="N399" s="27"/>
    </row>
    <row r="400" spans="5:14" s="2" customFormat="1" ht="18.75">
      <c r="E400" s="85"/>
      <c r="F400" s="66"/>
      <c r="N400" s="27"/>
    </row>
    <row r="401" spans="5:14" s="2" customFormat="1" ht="18.75">
      <c r="E401" s="85"/>
      <c r="F401" s="66"/>
      <c r="N401" s="27"/>
    </row>
    <row r="402" spans="5:14" s="2" customFormat="1" ht="18.75">
      <c r="E402" s="85"/>
      <c r="F402" s="66"/>
      <c r="N402" s="27"/>
    </row>
    <row r="403" spans="5:14" s="2" customFormat="1" ht="18.75">
      <c r="E403" s="85"/>
      <c r="F403" s="66"/>
      <c r="N403" s="27"/>
    </row>
    <row r="404" spans="5:14" s="2" customFormat="1" ht="18.75">
      <c r="E404" s="85"/>
      <c r="F404" s="66"/>
      <c r="N404" s="27"/>
    </row>
    <row r="405" spans="5:14" s="2" customFormat="1" ht="18.75">
      <c r="E405" s="85"/>
      <c r="F405" s="66"/>
      <c r="N405" s="27"/>
    </row>
    <row r="406" spans="5:14" s="2" customFormat="1" ht="18.75">
      <c r="E406" s="85"/>
      <c r="F406" s="66"/>
      <c r="N406" s="27"/>
    </row>
    <row r="407" spans="5:14" s="2" customFormat="1" ht="18.75">
      <c r="E407" s="85"/>
      <c r="F407" s="66"/>
      <c r="N407" s="27"/>
    </row>
    <row r="408" spans="5:14" s="2" customFormat="1" ht="18.75">
      <c r="E408" s="85"/>
      <c r="F408" s="66"/>
      <c r="N408" s="27"/>
    </row>
    <row r="409" spans="5:14" s="2" customFormat="1" ht="18.75">
      <c r="E409" s="85"/>
      <c r="F409" s="66"/>
      <c r="N409" s="27"/>
    </row>
    <row r="410" spans="5:14" s="2" customFormat="1" ht="18.75">
      <c r="E410" s="85"/>
      <c r="F410" s="66"/>
      <c r="N410" s="27"/>
    </row>
    <row r="411" spans="5:14" s="2" customFormat="1" ht="18.75">
      <c r="E411" s="85"/>
      <c r="F411" s="66"/>
      <c r="N411" s="27"/>
    </row>
    <row r="412" spans="5:14" s="2" customFormat="1" ht="18.75">
      <c r="E412" s="85"/>
      <c r="F412" s="66"/>
      <c r="N412" s="27"/>
    </row>
    <row r="413" spans="5:14" s="2" customFormat="1" ht="18.75">
      <c r="E413" s="85"/>
      <c r="F413" s="66"/>
      <c r="N413" s="27"/>
    </row>
    <row r="414" spans="5:14" s="2" customFormat="1" ht="18.75">
      <c r="E414" s="85"/>
      <c r="F414" s="66"/>
      <c r="N414" s="27"/>
    </row>
    <row r="415" spans="5:14" s="2" customFormat="1" ht="18.75">
      <c r="E415" s="85"/>
      <c r="F415" s="66"/>
      <c r="N415" s="27"/>
    </row>
    <row r="416" spans="5:14" s="2" customFormat="1" ht="18.75">
      <c r="E416" s="85"/>
      <c r="F416" s="66"/>
      <c r="N416" s="27"/>
    </row>
    <row r="417" spans="5:14" s="2" customFormat="1" ht="18.75">
      <c r="E417" s="85"/>
      <c r="F417" s="66"/>
      <c r="N417" s="27"/>
    </row>
    <row r="418" spans="5:14" s="2" customFormat="1" ht="18.75">
      <c r="E418" s="85"/>
      <c r="F418" s="66"/>
      <c r="N418" s="27"/>
    </row>
    <row r="419" spans="5:14" s="2" customFormat="1" ht="18.75">
      <c r="E419" s="85"/>
      <c r="F419" s="66"/>
      <c r="N419" s="27"/>
    </row>
    <row r="420" spans="5:14" s="2" customFormat="1" ht="18.75">
      <c r="E420" s="85"/>
      <c r="F420" s="66"/>
      <c r="N420" s="27"/>
    </row>
    <row r="421" spans="5:14" s="2" customFormat="1" ht="18.75">
      <c r="E421" s="85"/>
      <c r="F421" s="66"/>
      <c r="N421" s="27"/>
    </row>
    <row r="422" spans="5:14" s="2" customFormat="1" ht="18.75">
      <c r="E422" s="85"/>
      <c r="F422" s="66"/>
      <c r="N422" s="27"/>
    </row>
    <row r="423" spans="5:14" s="2" customFormat="1" ht="18.75">
      <c r="E423" s="85"/>
      <c r="F423" s="66"/>
      <c r="N423" s="27"/>
    </row>
    <row r="424" spans="5:14" s="2" customFormat="1" ht="18.75">
      <c r="E424" s="85"/>
      <c r="F424" s="66"/>
      <c r="N424" s="27"/>
    </row>
    <row r="425" spans="5:14" s="2" customFormat="1" ht="18.75">
      <c r="E425" s="85"/>
      <c r="F425" s="66"/>
      <c r="N425" s="27"/>
    </row>
    <row r="426" spans="5:14" s="2" customFormat="1" ht="18.75">
      <c r="E426" s="85"/>
      <c r="F426" s="66"/>
      <c r="N426" s="27"/>
    </row>
    <row r="427" spans="5:14" s="2" customFormat="1" ht="18.75">
      <c r="E427" s="85"/>
      <c r="F427" s="66"/>
      <c r="N427" s="27"/>
    </row>
    <row r="428" spans="5:14" s="2" customFormat="1" ht="18.75">
      <c r="E428" s="85"/>
      <c r="F428" s="66"/>
      <c r="N428" s="27"/>
    </row>
    <row r="429" spans="5:14" s="2" customFormat="1" ht="18.75">
      <c r="E429" s="85"/>
      <c r="F429" s="66"/>
      <c r="N429" s="27"/>
    </row>
    <row r="430" spans="5:14" s="2" customFormat="1" ht="18.75">
      <c r="E430" s="85"/>
      <c r="F430" s="66"/>
      <c r="N430" s="27"/>
    </row>
    <row r="431" spans="5:14" s="2" customFormat="1" ht="18.75">
      <c r="E431" s="85"/>
      <c r="F431" s="66"/>
      <c r="N431" s="27"/>
    </row>
    <row r="432" spans="5:14" s="2" customFormat="1" ht="18.75">
      <c r="E432" s="85"/>
      <c r="F432" s="66"/>
      <c r="N432" s="27"/>
    </row>
    <row r="433" spans="5:14" s="2" customFormat="1" ht="18.75">
      <c r="E433" s="85"/>
      <c r="F433" s="66"/>
      <c r="N433" s="27"/>
    </row>
    <row r="434" spans="5:14" s="2" customFormat="1" ht="18.75">
      <c r="E434" s="85"/>
      <c r="F434" s="66"/>
      <c r="N434" s="27"/>
    </row>
    <row r="435" spans="5:14" s="2" customFormat="1" ht="18.75">
      <c r="E435" s="85"/>
      <c r="F435" s="66"/>
      <c r="N435" s="27"/>
    </row>
    <row r="436" spans="5:14" s="2" customFormat="1" ht="18.75">
      <c r="E436" s="85"/>
      <c r="F436" s="66"/>
      <c r="N436" s="27"/>
    </row>
    <row r="437" spans="5:14" s="2" customFormat="1" ht="18.75">
      <c r="E437" s="85"/>
      <c r="F437" s="66"/>
      <c r="N437" s="27"/>
    </row>
    <row r="438" spans="5:14" s="2" customFormat="1" ht="18.75">
      <c r="E438" s="85"/>
      <c r="F438" s="66"/>
      <c r="N438" s="27"/>
    </row>
    <row r="439" spans="5:14" s="2" customFormat="1" ht="18.75">
      <c r="E439" s="85"/>
      <c r="F439" s="66"/>
      <c r="N439" s="27"/>
    </row>
    <row r="440" spans="5:14" s="2" customFormat="1" ht="18.75">
      <c r="E440" s="85"/>
      <c r="F440" s="66"/>
      <c r="N440" s="27"/>
    </row>
    <row r="441" spans="5:14" s="2" customFormat="1" ht="18.75">
      <c r="E441" s="85"/>
      <c r="F441" s="66"/>
      <c r="N441" s="27"/>
    </row>
    <row r="442" spans="5:14" s="2" customFormat="1" ht="18.75">
      <c r="E442" s="85"/>
      <c r="F442" s="66"/>
      <c r="N442" s="27"/>
    </row>
    <row r="443" spans="5:14" s="2" customFormat="1" ht="18.75">
      <c r="E443" s="85"/>
      <c r="F443" s="66"/>
      <c r="N443" s="27"/>
    </row>
    <row r="444" spans="5:14" s="2" customFormat="1" ht="18.75">
      <c r="E444" s="85"/>
      <c r="F444" s="66"/>
      <c r="N444" s="27"/>
    </row>
    <row r="445" spans="5:14" s="2" customFormat="1" ht="18.75">
      <c r="E445" s="85"/>
      <c r="F445" s="66"/>
      <c r="N445" s="27"/>
    </row>
    <row r="446" spans="5:14" s="2" customFormat="1" ht="18.75">
      <c r="E446" s="85"/>
      <c r="F446" s="66"/>
      <c r="N446" s="27"/>
    </row>
    <row r="447" spans="5:14" s="2" customFormat="1" ht="18.75">
      <c r="E447" s="85"/>
      <c r="F447" s="66"/>
      <c r="N447" s="27"/>
    </row>
    <row r="448" spans="5:14" s="2" customFormat="1" ht="18.75">
      <c r="E448" s="85"/>
      <c r="F448" s="66"/>
      <c r="N448" s="27"/>
    </row>
    <row r="449" spans="5:14" s="2" customFormat="1" ht="18.75">
      <c r="E449" s="85"/>
      <c r="F449" s="66"/>
      <c r="N449" s="27"/>
    </row>
    <row r="450" spans="5:14" s="2" customFormat="1" ht="18.75">
      <c r="E450" s="85"/>
      <c r="F450" s="66"/>
      <c r="N450" s="27"/>
    </row>
    <row r="451" spans="5:14" s="2" customFormat="1" ht="18.75">
      <c r="E451" s="85"/>
      <c r="F451" s="66"/>
      <c r="N451" s="27"/>
    </row>
    <row r="452" spans="5:14" s="2" customFormat="1" ht="18.75">
      <c r="E452" s="85"/>
      <c r="F452" s="66"/>
      <c r="N452" s="27"/>
    </row>
    <row r="453" spans="5:14" s="2" customFormat="1" ht="18.75">
      <c r="E453" s="85"/>
      <c r="F453" s="66"/>
      <c r="N453" s="27"/>
    </row>
    <row r="454" spans="5:14" s="2" customFormat="1" ht="18.75">
      <c r="E454" s="85"/>
      <c r="F454" s="66"/>
      <c r="N454" s="27"/>
    </row>
    <row r="455" spans="5:14" s="2" customFormat="1" ht="18.75">
      <c r="E455" s="85"/>
      <c r="F455" s="66"/>
      <c r="N455" s="27"/>
    </row>
    <row r="456" spans="5:14" s="2" customFormat="1" ht="18.75">
      <c r="E456" s="85"/>
      <c r="F456" s="66"/>
      <c r="N456" s="27"/>
    </row>
    <row r="457" spans="5:14" s="2" customFormat="1" ht="18.75">
      <c r="E457" s="85"/>
      <c r="F457" s="66"/>
      <c r="N457" s="27"/>
    </row>
    <row r="458" spans="5:14" s="2" customFormat="1" ht="18.75">
      <c r="E458" s="85"/>
      <c r="F458" s="66"/>
      <c r="N458" s="27"/>
    </row>
    <row r="459" spans="5:14" s="2" customFormat="1" ht="18.75">
      <c r="E459" s="85"/>
      <c r="F459" s="66"/>
      <c r="N459" s="27"/>
    </row>
    <row r="460" spans="5:14" s="2" customFormat="1" ht="18.75">
      <c r="E460" s="85"/>
      <c r="F460" s="66"/>
      <c r="N460" s="27"/>
    </row>
    <row r="461" spans="5:14" s="2" customFormat="1" ht="18.75">
      <c r="E461" s="85"/>
      <c r="F461" s="66"/>
      <c r="N461" s="27"/>
    </row>
    <row r="462" spans="5:14" s="2" customFormat="1" ht="18.75">
      <c r="E462" s="85"/>
      <c r="F462" s="66"/>
      <c r="N462" s="27"/>
    </row>
    <row r="463" spans="5:14" s="2" customFormat="1" ht="18.75">
      <c r="E463" s="85"/>
      <c r="F463" s="66"/>
      <c r="N463" s="27"/>
    </row>
    <row r="464" spans="5:14" s="2" customFormat="1" ht="18.75">
      <c r="E464" s="85"/>
      <c r="F464" s="66"/>
      <c r="N464" s="27"/>
    </row>
    <row r="465" spans="5:14" s="2" customFormat="1" ht="18.75">
      <c r="E465" s="85"/>
      <c r="F465" s="66"/>
      <c r="N465" s="27"/>
    </row>
    <row r="466" spans="5:14" s="2" customFormat="1" ht="18.75">
      <c r="E466" s="85"/>
      <c r="F466" s="66"/>
      <c r="N466" s="27"/>
    </row>
    <row r="467" spans="5:14" s="2" customFormat="1" ht="18.75">
      <c r="E467" s="85"/>
      <c r="F467" s="66"/>
      <c r="N467" s="27"/>
    </row>
    <row r="468" spans="5:14" s="2" customFormat="1" ht="18.75">
      <c r="E468" s="85"/>
      <c r="F468" s="66"/>
      <c r="N468" s="27"/>
    </row>
    <row r="469" spans="5:14" s="2" customFormat="1" ht="18.75">
      <c r="E469" s="85"/>
      <c r="F469" s="66"/>
      <c r="N469" s="27"/>
    </row>
    <row r="470" spans="5:14" s="2" customFormat="1" ht="18.75">
      <c r="E470" s="85"/>
      <c r="F470" s="66"/>
      <c r="N470" s="27"/>
    </row>
    <row r="471" spans="5:14" s="2" customFormat="1" ht="18.75">
      <c r="E471" s="85"/>
      <c r="F471" s="66"/>
      <c r="N471" s="27"/>
    </row>
    <row r="472" spans="5:14" s="2" customFormat="1" ht="18.75">
      <c r="E472" s="85"/>
      <c r="F472" s="66"/>
      <c r="N472" s="27"/>
    </row>
    <row r="473" spans="5:14" s="2" customFormat="1" ht="18.75">
      <c r="E473" s="85"/>
      <c r="F473" s="66"/>
      <c r="N473" s="27"/>
    </row>
    <row r="474" spans="5:14" s="2" customFormat="1" ht="18.75">
      <c r="E474" s="85"/>
      <c r="F474" s="66"/>
      <c r="N474" s="27"/>
    </row>
    <row r="475" spans="5:14" s="2" customFormat="1" ht="18.75">
      <c r="E475" s="85"/>
      <c r="F475" s="66"/>
      <c r="N475" s="27"/>
    </row>
    <row r="476" spans="5:14" s="2" customFormat="1" ht="18.75">
      <c r="E476" s="85"/>
      <c r="F476" s="66"/>
      <c r="N476" s="27"/>
    </row>
    <row r="477" spans="5:14" s="2" customFormat="1" ht="18.75">
      <c r="E477" s="85"/>
      <c r="F477" s="66"/>
      <c r="N477" s="27"/>
    </row>
    <row r="478" spans="5:14" s="2" customFormat="1" ht="18.75">
      <c r="E478" s="85"/>
      <c r="F478" s="66"/>
      <c r="N478" s="27"/>
    </row>
    <row r="479" spans="5:14" s="2" customFormat="1" ht="18.75">
      <c r="E479" s="85"/>
      <c r="F479" s="66"/>
      <c r="N479" s="27"/>
    </row>
    <row r="480" spans="5:14" s="2" customFormat="1" ht="18.75">
      <c r="E480" s="85"/>
      <c r="F480" s="66"/>
      <c r="N480" s="27"/>
    </row>
    <row r="481" spans="5:14" s="2" customFormat="1" ht="18.75">
      <c r="E481" s="85"/>
      <c r="F481" s="66"/>
      <c r="N481" s="27"/>
    </row>
    <row r="482" spans="5:14" s="2" customFormat="1" ht="18.75">
      <c r="E482" s="85"/>
      <c r="F482" s="66"/>
      <c r="N482" s="27"/>
    </row>
    <row r="483" spans="5:14" s="2" customFormat="1" ht="18.75">
      <c r="E483" s="85"/>
      <c r="F483" s="66"/>
      <c r="N483" s="27"/>
    </row>
    <row r="484" spans="5:14" s="2" customFormat="1" ht="18.75">
      <c r="E484" s="85"/>
      <c r="F484" s="66"/>
      <c r="N484" s="27"/>
    </row>
    <row r="485" spans="5:14" s="2" customFormat="1" ht="18.75">
      <c r="E485" s="85"/>
      <c r="F485" s="66"/>
      <c r="N485" s="27"/>
    </row>
    <row r="486" spans="5:14" s="2" customFormat="1" ht="18.75">
      <c r="E486" s="85"/>
      <c r="F486" s="66"/>
      <c r="N486" s="27"/>
    </row>
    <row r="487" spans="5:14" s="2" customFormat="1" ht="18.75">
      <c r="E487" s="85"/>
      <c r="F487" s="66"/>
      <c r="N487" s="27"/>
    </row>
    <row r="488" spans="5:14" s="2" customFormat="1" ht="18.75">
      <c r="E488" s="85"/>
      <c r="F488" s="66"/>
      <c r="N488" s="27"/>
    </row>
    <row r="489" spans="5:14" s="2" customFormat="1" ht="18.75">
      <c r="E489" s="85"/>
      <c r="F489" s="66"/>
      <c r="N489" s="27"/>
    </row>
    <row r="490" spans="5:14" s="2" customFormat="1" ht="18.75">
      <c r="E490" s="85"/>
      <c r="F490" s="66"/>
      <c r="N490" s="27"/>
    </row>
    <row r="491" spans="5:14" s="2" customFormat="1" ht="18.75">
      <c r="E491" s="85"/>
      <c r="F491" s="66"/>
      <c r="N491" s="27"/>
    </row>
    <row r="492" spans="5:14" s="2" customFormat="1" ht="18.75">
      <c r="E492" s="85"/>
      <c r="F492" s="66"/>
      <c r="N492" s="27"/>
    </row>
    <row r="493" spans="5:14" s="2" customFormat="1" ht="18.75">
      <c r="E493" s="85"/>
      <c r="F493" s="66"/>
      <c r="N493" s="27"/>
    </row>
    <row r="494" spans="5:14" s="2" customFormat="1" ht="18.75">
      <c r="E494" s="85"/>
      <c r="F494" s="66"/>
      <c r="N494" s="27"/>
    </row>
    <row r="495" spans="5:14" s="2" customFormat="1" ht="18.75">
      <c r="E495" s="85"/>
      <c r="F495" s="66"/>
      <c r="N495" s="27"/>
    </row>
    <row r="496" spans="5:14" s="2" customFormat="1" ht="18.75">
      <c r="E496" s="85"/>
      <c r="F496" s="66"/>
      <c r="N496" s="27"/>
    </row>
    <row r="497" spans="5:14" s="2" customFormat="1" ht="18.75">
      <c r="E497" s="85"/>
      <c r="F497" s="66"/>
      <c r="N497" s="27"/>
    </row>
    <row r="498" spans="5:14" s="2" customFormat="1" ht="18.75">
      <c r="E498" s="85"/>
      <c r="F498" s="66"/>
      <c r="N498" s="27"/>
    </row>
    <row r="499" spans="5:14" s="2" customFormat="1" ht="18.75">
      <c r="E499" s="85"/>
      <c r="F499" s="66"/>
      <c r="N499" s="27"/>
    </row>
    <row r="500" spans="5:14" s="2" customFormat="1" ht="18.75">
      <c r="E500" s="85"/>
      <c r="F500" s="66"/>
      <c r="N500" s="27"/>
    </row>
    <row r="501" spans="5:14" s="2" customFormat="1" ht="18.75">
      <c r="E501" s="85"/>
      <c r="F501" s="66"/>
      <c r="N501" s="27"/>
    </row>
    <row r="502" spans="5:14" s="2" customFormat="1" ht="18.75">
      <c r="E502" s="85"/>
      <c r="F502" s="66"/>
      <c r="N502" s="27"/>
    </row>
    <row r="503" spans="5:14" s="2" customFormat="1" ht="18.75">
      <c r="E503" s="85"/>
      <c r="F503" s="66"/>
      <c r="N503" s="27"/>
    </row>
    <row r="504" spans="5:14" s="2" customFormat="1" ht="18.75">
      <c r="E504" s="85"/>
      <c r="F504" s="66"/>
      <c r="N504" s="27"/>
    </row>
    <row r="505" spans="5:14" s="2" customFormat="1" ht="18.75">
      <c r="E505" s="85"/>
      <c r="F505" s="66"/>
      <c r="N505" s="27"/>
    </row>
    <row r="506" spans="5:14" s="2" customFormat="1" ht="18.75">
      <c r="E506" s="85"/>
      <c r="F506" s="66"/>
      <c r="N506" s="27"/>
    </row>
    <row r="507" spans="5:14" s="2" customFormat="1" ht="18.75">
      <c r="E507" s="85"/>
      <c r="F507" s="66"/>
      <c r="N507" s="27"/>
    </row>
    <row r="508" spans="5:14" s="2" customFormat="1" ht="18.75">
      <c r="E508" s="85"/>
      <c r="F508" s="66"/>
      <c r="N508" s="27"/>
    </row>
    <row r="509" spans="5:14" s="2" customFormat="1" ht="18.75">
      <c r="E509" s="85"/>
      <c r="F509" s="66"/>
      <c r="N509" s="27"/>
    </row>
    <row r="510" spans="5:14" s="2" customFormat="1" ht="18.75">
      <c r="E510" s="85"/>
      <c r="F510" s="66"/>
      <c r="N510" s="27"/>
    </row>
    <row r="511" spans="5:14" s="2" customFormat="1" ht="18.75">
      <c r="E511" s="85"/>
      <c r="F511" s="66"/>
      <c r="N511" s="27"/>
    </row>
    <row r="512" spans="5:14" s="2" customFormat="1" ht="18.75">
      <c r="E512" s="85"/>
      <c r="F512" s="66"/>
      <c r="N512" s="27"/>
    </row>
    <row r="513" spans="5:14" s="2" customFormat="1" ht="18.75">
      <c r="E513" s="85"/>
      <c r="F513" s="66"/>
      <c r="N513" s="27"/>
    </row>
    <row r="514" spans="5:14" s="2" customFormat="1" ht="18.75">
      <c r="E514" s="85"/>
      <c r="F514" s="66"/>
      <c r="N514" s="27"/>
    </row>
    <row r="515" spans="5:14" s="2" customFormat="1" ht="18.75">
      <c r="E515" s="85"/>
      <c r="F515" s="66"/>
      <c r="N515" s="27"/>
    </row>
    <row r="516" spans="5:14" s="2" customFormat="1" ht="18.75">
      <c r="E516" s="85"/>
      <c r="F516" s="66"/>
      <c r="N516" s="27"/>
    </row>
    <row r="517" spans="5:14" s="2" customFormat="1" ht="18.75">
      <c r="E517" s="85"/>
      <c r="F517" s="66"/>
      <c r="N517" s="27"/>
    </row>
    <row r="518" spans="5:14" s="2" customFormat="1" ht="18.75">
      <c r="E518" s="85"/>
      <c r="F518" s="66"/>
      <c r="N518" s="27"/>
    </row>
    <row r="519" spans="5:14" s="2" customFormat="1" ht="18.75">
      <c r="E519" s="85"/>
      <c r="F519" s="66"/>
      <c r="N519" s="27"/>
    </row>
    <row r="520" spans="5:14" s="2" customFormat="1" ht="18.75">
      <c r="E520" s="85"/>
      <c r="F520" s="66"/>
      <c r="N520" s="27"/>
    </row>
    <row r="521" spans="5:14" s="2" customFormat="1" ht="18.75">
      <c r="E521" s="85"/>
      <c r="F521" s="66"/>
      <c r="N521" s="27"/>
    </row>
    <row r="522" spans="5:14" s="2" customFormat="1" ht="18.75">
      <c r="E522" s="85"/>
      <c r="F522" s="66"/>
      <c r="N522" s="27"/>
    </row>
    <row r="523" spans="5:14" s="2" customFormat="1" ht="18.75">
      <c r="E523" s="85"/>
      <c r="F523" s="66"/>
      <c r="N523" s="27"/>
    </row>
    <row r="524" spans="5:14" s="2" customFormat="1" ht="18.75">
      <c r="E524" s="85"/>
      <c r="F524" s="66"/>
      <c r="N524" s="27"/>
    </row>
    <row r="525" spans="5:14" s="2" customFormat="1" ht="18.75">
      <c r="E525" s="85"/>
      <c r="F525" s="66"/>
      <c r="N525" s="27"/>
    </row>
    <row r="526" spans="5:14" s="2" customFormat="1" ht="18.75">
      <c r="E526" s="85"/>
      <c r="F526" s="66"/>
      <c r="N526" s="27"/>
    </row>
    <row r="527" spans="5:14" s="2" customFormat="1" ht="18.75">
      <c r="E527" s="85"/>
      <c r="F527" s="66"/>
      <c r="N527" s="27"/>
    </row>
    <row r="528" spans="5:14" s="2" customFormat="1" ht="18.75">
      <c r="E528" s="85"/>
      <c r="F528" s="66"/>
      <c r="N528" s="27"/>
    </row>
    <row r="529" spans="5:14" s="2" customFormat="1" ht="18.75">
      <c r="E529" s="85"/>
      <c r="F529" s="66"/>
      <c r="N529" s="27"/>
    </row>
    <row r="530" spans="5:14" s="2" customFormat="1" ht="18.75">
      <c r="E530" s="85"/>
      <c r="F530" s="66"/>
      <c r="N530" s="27"/>
    </row>
    <row r="531" spans="5:14" s="2" customFormat="1" ht="18.75">
      <c r="E531" s="85"/>
      <c r="F531" s="66"/>
      <c r="N531" s="27"/>
    </row>
    <row r="532" spans="5:14" s="2" customFormat="1" ht="18.75">
      <c r="E532" s="85"/>
      <c r="F532" s="66"/>
      <c r="N532" s="27"/>
    </row>
    <row r="533" spans="5:14" s="2" customFormat="1" ht="18.75">
      <c r="E533" s="85"/>
      <c r="F533" s="66"/>
      <c r="N533" s="27"/>
    </row>
    <row r="534" spans="5:14" s="2" customFormat="1" ht="18.75">
      <c r="E534" s="85"/>
      <c r="F534" s="66"/>
      <c r="N534" s="27"/>
    </row>
    <row r="535" spans="5:14" s="2" customFormat="1" ht="18.75">
      <c r="E535" s="85"/>
      <c r="F535" s="66"/>
      <c r="N535" s="27"/>
    </row>
    <row r="536" spans="5:14" s="2" customFormat="1" ht="18.75">
      <c r="E536" s="85"/>
      <c r="F536" s="66"/>
      <c r="N536" s="27"/>
    </row>
    <row r="537" spans="5:14" s="2" customFormat="1" ht="18.75">
      <c r="E537" s="85"/>
      <c r="F537" s="66"/>
      <c r="N537" s="27"/>
    </row>
    <row r="538" spans="5:14" s="2" customFormat="1" ht="18.75">
      <c r="E538" s="85"/>
      <c r="F538" s="66"/>
      <c r="N538" s="27"/>
    </row>
    <row r="539" spans="5:14" s="2" customFormat="1" ht="18.75">
      <c r="E539" s="85"/>
      <c r="F539" s="66"/>
      <c r="N539" s="27"/>
    </row>
    <row r="540" spans="5:14" s="2" customFormat="1" ht="18.75">
      <c r="E540" s="85"/>
      <c r="F540" s="66"/>
      <c r="N540" s="27"/>
    </row>
    <row r="541" spans="5:14" s="2" customFormat="1" ht="18.75">
      <c r="E541" s="85"/>
      <c r="F541" s="66"/>
      <c r="N541" s="27"/>
    </row>
    <row r="542" spans="5:14" s="2" customFormat="1" ht="18.75">
      <c r="E542" s="85"/>
      <c r="F542" s="66"/>
      <c r="N542" s="27"/>
    </row>
    <row r="543" spans="5:14" s="2" customFormat="1" ht="18.75">
      <c r="E543" s="85"/>
      <c r="F543" s="66"/>
      <c r="N543" s="27"/>
    </row>
    <row r="544" spans="5:14" s="2" customFormat="1" ht="18.75">
      <c r="E544" s="85"/>
      <c r="F544" s="66"/>
      <c r="N544" s="27"/>
    </row>
    <row r="545" spans="5:14" s="2" customFormat="1" ht="18.75">
      <c r="E545" s="85"/>
      <c r="F545" s="66"/>
      <c r="N545" s="27"/>
    </row>
    <row r="546" spans="5:14" s="2" customFormat="1" ht="18.75">
      <c r="E546" s="85"/>
      <c r="F546" s="66"/>
      <c r="N546" s="27"/>
    </row>
    <row r="547" spans="5:14" s="2" customFormat="1" ht="18.75">
      <c r="E547" s="85"/>
      <c r="F547" s="66"/>
      <c r="N547" s="27"/>
    </row>
    <row r="548" spans="5:14" s="2" customFormat="1" ht="18.75">
      <c r="E548" s="85"/>
      <c r="F548" s="66"/>
      <c r="N548" s="27"/>
    </row>
    <row r="549" spans="5:14" s="2" customFormat="1" ht="18.75">
      <c r="E549" s="85"/>
      <c r="F549" s="66"/>
      <c r="N549" s="27"/>
    </row>
    <row r="550" spans="5:14" s="2" customFormat="1" ht="18.75">
      <c r="E550" s="85"/>
      <c r="F550" s="66"/>
      <c r="N550" s="27"/>
    </row>
    <row r="551" spans="5:14" s="2" customFormat="1" ht="18.75">
      <c r="E551" s="85"/>
      <c r="F551" s="66"/>
      <c r="N551" s="27"/>
    </row>
    <row r="552" spans="5:14" s="2" customFormat="1" ht="18.75">
      <c r="E552" s="85"/>
      <c r="F552" s="66"/>
      <c r="N552" s="27"/>
    </row>
    <row r="553" spans="5:14" s="2" customFormat="1" ht="18.75">
      <c r="E553" s="85"/>
      <c r="F553" s="66"/>
      <c r="N553" s="27"/>
    </row>
    <row r="554" spans="5:14" s="2" customFormat="1" ht="18.75">
      <c r="E554" s="85"/>
      <c r="F554" s="66"/>
      <c r="N554" s="27"/>
    </row>
    <row r="555" spans="5:14" s="2" customFormat="1" ht="18.75">
      <c r="E555" s="85"/>
      <c r="F555" s="66"/>
      <c r="N555" s="27"/>
    </row>
    <row r="556" spans="5:14" s="2" customFormat="1" ht="18.75">
      <c r="E556" s="85"/>
      <c r="F556" s="66"/>
      <c r="N556" s="27"/>
    </row>
    <row r="557" spans="5:14" s="2" customFormat="1" ht="18.75">
      <c r="E557" s="85"/>
      <c r="F557" s="66"/>
      <c r="N557" s="27"/>
    </row>
    <row r="558" spans="5:14" s="2" customFormat="1" ht="18.75">
      <c r="E558" s="85"/>
      <c r="F558" s="66"/>
      <c r="N558" s="27"/>
    </row>
    <row r="559" spans="5:14" s="2" customFormat="1" ht="18.75">
      <c r="E559" s="85"/>
      <c r="F559" s="66"/>
      <c r="N559" s="27"/>
    </row>
    <row r="560" spans="5:14" s="2" customFormat="1" ht="18.75">
      <c r="E560" s="85"/>
      <c r="F560" s="66"/>
      <c r="N560" s="27"/>
    </row>
    <row r="561" spans="5:14" s="2" customFormat="1" ht="18.75">
      <c r="E561" s="85"/>
      <c r="F561" s="66"/>
      <c r="N561" s="27"/>
    </row>
    <row r="562" spans="5:14" s="2" customFormat="1" ht="18.75">
      <c r="E562" s="85"/>
      <c r="F562" s="66"/>
      <c r="N562" s="27"/>
    </row>
    <row r="563" spans="5:14" s="2" customFormat="1" ht="18.75">
      <c r="E563" s="85"/>
      <c r="F563" s="66"/>
      <c r="N563" s="27"/>
    </row>
    <row r="564" spans="5:14" s="2" customFormat="1" ht="18.75">
      <c r="E564" s="85"/>
      <c r="F564" s="66"/>
      <c r="N564" s="27"/>
    </row>
    <row r="565" spans="5:14" s="2" customFormat="1" ht="18.75">
      <c r="E565" s="85"/>
      <c r="F565" s="66"/>
      <c r="N565" s="27"/>
    </row>
    <row r="566" spans="5:14" s="2" customFormat="1" ht="18.75">
      <c r="E566" s="85"/>
      <c r="F566" s="66"/>
      <c r="N566" s="27"/>
    </row>
    <row r="567" spans="5:14" s="2" customFormat="1" ht="18.75">
      <c r="E567" s="85"/>
      <c r="F567" s="66"/>
      <c r="N567" s="27"/>
    </row>
    <row r="568" spans="5:14" s="2" customFormat="1" ht="18.75">
      <c r="E568" s="85"/>
      <c r="F568" s="66"/>
      <c r="N568" s="27"/>
    </row>
    <row r="569" spans="5:14" s="2" customFormat="1" ht="18.75">
      <c r="E569" s="85"/>
      <c r="F569" s="66"/>
      <c r="N569" s="27"/>
    </row>
    <row r="570" spans="5:14" s="2" customFormat="1" ht="18.75">
      <c r="E570" s="85"/>
      <c r="F570" s="66"/>
      <c r="N570" s="27"/>
    </row>
    <row r="571" spans="5:14" s="2" customFormat="1" ht="18.75">
      <c r="E571" s="85"/>
      <c r="F571" s="66"/>
      <c r="N571" s="27"/>
    </row>
    <row r="572" spans="5:14" s="2" customFormat="1" ht="18.75">
      <c r="E572" s="85"/>
      <c r="F572" s="66"/>
      <c r="N572" s="27"/>
    </row>
    <row r="573" spans="5:14" s="2" customFormat="1" ht="18.75">
      <c r="E573" s="85"/>
      <c r="F573" s="66"/>
      <c r="N573" s="27"/>
    </row>
    <row r="574" spans="5:14" s="2" customFormat="1" ht="18.75">
      <c r="E574" s="85"/>
      <c r="F574" s="66"/>
      <c r="N574" s="27"/>
    </row>
    <row r="575" spans="5:14" s="2" customFormat="1" ht="18.75">
      <c r="E575" s="85"/>
      <c r="F575" s="66"/>
      <c r="N575" s="27"/>
    </row>
    <row r="576" spans="5:14" s="2" customFormat="1" ht="18.75">
      <c r="E576" s="85"/>
      <c r="F576" s="66"/>
      <c r="N576" s="27"/>
    </row>
    <row r="577" spans="5:14" s="2" customFormat="1" ht="18.75">
      <c r="E577" s="85"/>
      <c r="F577" s="66"/>
      <c r="N577" s="27"/>
    </row>
    <row r="578" spans="5:14" s="2" customFormat="1" ht="18.75">
      <c r="E578" s="85"/>
      <c r="F578" s="66"/>
      <c r="N578" s="27"/>
    </row>
    <row r="579" spans="5:14" s="2" customFormat="1" ht="18.75">
      <c r="E579" s="85"/>
      <c r="F579" s="66"/>
      <c r="N579" s="27"/>
    </row>
    <row r="580" spans="5:14" s="2" customFormat="1" ht="18.75">
      <c r="E580" s="85"/>
      <c r="F580" s="66"/>
      <c r="N580" s="27"/>
    </row>
    <row r="581" spans="5:14" s="2" customFormat="1" ht="18.75">
      <c r="E581" s="85"/>
      <c r="F581" s="66"/>
      <c r="N581" s="27"/>
    </row>
    <row r="582" spans="5:14" s="2" customFormat="1" ht="18.75">
      <c r="E582" s="85"/>
      <c r="F582" s="66"/>
      <c r="N582" s="27"/>
    </row>
    <row r="583" spans="5:14" s="2" customFormat="1" ht="18.75">
      <c r="E583" s="85"/>
      <c r="F583" s="66"/>
      <c r="N583" s="27"/>
    </row>
    <row r="584" spans="5:14" s="2" customFormat="1" ht="18.75">
      <c r="E584" s="85"/>
      <c r="F584" s="66"/>
      <c r="N584" s="27"/>
    </row>
    <row r="585" spans="5:14" s="2" customFormat="1" ht="18.75">
      <c r="E585" s="85"/>
      <c r="F585" s="66"/>
      <c r="N585" s="27"/>
    </row>
    <row r="586" spans="5:14" s="2" customFormat="1" ht="18.75">
      <c r="E586" s="85"/>
      <c r="F586" s="66"/>
      <c r="N586" s="27"/>
    </row>
    <row r="587" spans="5:14" s="2" customFormat="1" ht="18.75">
      <c r="E587" s="85"/>
      <c r="F587" s="66"/>
      <c r="N587" s="27"/>
    </row>
    <row r="588" spans="5:14" s="2" customFormat="1" ht="18.75">
      <c r="E588" s="85"/>
      <c r="F588" s="66"/>
      <c r="N588" s="27"/>
    </row>
    <row r="589" spans="5:14" s="2" customFormat="1" ht="18.75">
      <c r="E589" s="85"/>
      <c r="F589" s="66"/>
      <c r="N589" s="27"/>
    </row>
    <row r="590" spans="5:14" s="2" customFormat="1" ht="18.75">
      <c r="E590" s="85"/>
      <c r="F590" s="66"/>
      <c r="N590" s="27"/>
    </row>
    <row r="591" spans="5:14" s="2" customFormat="1" ht="18.75">
      <c r="E591" s="85"/>
      <c r="F591" s="66"/>
      <c r="N591" s="27"/>
    </row>
    <row r="592" spans="5:14" s="2" customFormat="1" ht="18.75">
      <c r="E592" s="85"/>
      <c r="F592" s="66"/>
      <c r="N592" s="27"/>
    </row>
    <row r="593" spans="5:14" s="2" customFormat="1" ht="18.75">
      <c r="E593" s="85"/>
      <c r="F593" s="66"/>
      <c r="N593" s="27"/>
    </row>
    <row r="594" spans="5:14" s="2" customFormat="1" ht="18.75">
      <c r="E594" s="85"/>
      <c r="F594" s="66"/>
      <c r="N594" s="27"/>
    </row>
    <row r="595" spans="5:14" s="2" customFormat="1" ht="18.75">
      <c r="E595" s="85"/>
      <c r="F595" s="66"/>
      <c r="N595" s="27"/>
    </row>
    <row r="596" spans="5:14" s="2" customFormat="1" ht="18.75">
      <c r="E596" s="85"/>
      <c r="F596" s="66"/>
      <c r="N596" s="27"/>
    </row>
    <row r="597" spans="5:14" s="2" customFormat="1" ht="18.75">
      <c r="E597" s="85"/>
      <c r="F597" s="66"/>
      <c r="N597" s="27"/>
    </row>
    <row r="598" spans="5:14" s="2" customFormat="1" ht="18.75">
      <c r="E598" s="85"/>
      <c r="F598" s="66"/>
      <c r="N598" s="27"/>
    </row>
    <row r="599" spans="5:14" s="2" customFormat="1" ht="18.75">
      <c r="E599" s="85"/>
      <c r="F599" s="66"/>
      <c r="N599" s="27"/>
    </row>
    <row r="600" spans="5:14" s="2" customFormat="1" ht="18.75">
      <c r="E600" s="85"/>
      <c r="F600" s="66"/>
      <c r="N600" s="27"/>
    </row>
    <row r="601" spans="5:14" s="2" customFormat="1" ht="18.75">
      <c r="E601" s="85"/>
      <c r="F601" s="66"/>
      <c r="N601" s="27"/>
    </row>
    <row r="602" spans="5:14" s="2" customFormat="1" ht="18.75">
      <c r="E602" s="85"/>
      <c r="F602" s="66"/>
      <c r="N602" s="27"/>
    </row>
    <row r="603" spans="5:14" s="2" customFormat="1" ht="18.75">
      <c r="E603" s="85"/>
      <c r="F603" s="66"/>
      <c r="N603" s="27"/>
    </row>
    <row r="604" spans="5:14" s="2" customFormat="1" ht="18.75">
      <c r="E604" s="85"/>
      <c r="F604" s="66"/>
      <c r="N604" s="27"/>
    </row>
    <row r="605" spans="5:14" s="2" customFormat="1" ht="18.75">
      <c r="E605" s="85"/>
      <c r="F605" s="66"/>
      <c r="N605" s="27"/>
    </row>
    <row r="606" spans="5:14" s="2" customFormat="1" ht="18.75">
      <c r="E606" s="85"/>
      <c r="F606" s="66"/>
      <c r="N606" s="27"/>
    </row>
    <row r="607" spans="5:14" s="2" customFormat="1" ht="18.75">
      <c r="E607" s="85"/>
      <c r="F607" s="66"/>
      <c r="N607" s="27"/>
    </row>
    <row r="608" spans="5:14" s="2" customFormat="1" ht="18.75">
      <c r="E608" s="85"/>
      <c r="F608" s="66"/>
      <c r="N608" s="27"/>
    </row>
    <row r="609" spans="5:14" s="2" customFormat="1" ht="18.75">
      <c r="E609" s="85"/>
      <c r="F609" s="66"/>
      <c r="N609" s="27"/>
    </row>
    <row r="610" spans="5:14" s="2" customFormat="1" ht="18.75">
      <c r="E610" s="85"/>
      <c r="F610" s="66"/>
      <c r="N610" s="27"/>
    </row>
    <row r="611" spans="5:14" s="2" customFormat="1" ht="18.75">
      <c r="E611" s="85"/>
      <c r="F611" s="66"/>
      <c r="N611" s="27"/>
    </row>
    <row r="612" spans="5:14" s="2" customFormat="1" ht="18.75">
      <c r="E612" s="85"/>
      <c r="F612" s="66"/>
      <c r="N612" s="27"/>
    </row>
    <row r="613" spans="5:14" s="2" customFormat="1" ht="18.75">
      <c r="E613" s="85"/>
      <c r="F613" s="66"/>
      <c r="N613" s="27"/>
    </row>
    <row r="614" spans="5:14" s="2" customFormat="1" ht="18.75">
      <c r="E614" s="85"/>
      <c r="F614" s="66"/>
      <c r="N614" s="27"/>
    </row>
    <row r="615" spans="5:14" s="2" customFormat="1" ht="18.75">
      <c r="E615" s="85"/>
      <c r="F615" s="66"/>
      <c r="N615" s="27"/>
    </row>
    <row r="616" spans="5:14" s="2" customFormat="1" ht="18.75">
      <c r="E616" s="85"/>
      <c r="F616" s="66"/>
      <c r="N616" s="27"/>
    </row>
    <row r="617" spans="5:14" s="2" customFormat="1" ht="18.75">
      <c r="E617" s="85"/>
      <c r="F617" s="66"/>
      <c r="N617" s="27"/>
    </row>
    <row r="618" spans="5:14" s="2" customFormat="1" ht="18.75">
      <c r="E618" s="85"/>
      <c r="F618" s="66"/>
      <c r="N618" s="27"/>
    </row>
    <row r="619" spans="5:14" s="2" customFormat="1" ht="18.75">
      <c r="E619" s="85"/>
      <c r="F619" s="66"/>
      <c r="N619" s="27"/>
    </row>
    <row r="620" spans="5:14" s="2" customFormat="1" ht="18.75">
      <c r="E620" s="85"/>
      <c r="F620" s="66"/>
      <c r="N620" s="27"/>
    </row>
    <row r="621" spans="5:14" s="2" customFormat="1" ht="18.75">
      <c r="E621" s="85"/>
      <c r="F621" s="66"/>
      <c r="N621" s="27"/>
    </row>
    <row r="622" spans="5:14" s="2" customFormat="1" ht="18.75">
      <c r="E622" s="85"/>
      <c r="F622" s="66"/>
      <c r="N622" s="27"/>
    </row>
    <row r="623" spans="5:14" s="2" customFormat="1" ht="18.75">
      <c r="E623" s="85"/>
      <c r="F623" s="66"/>
      <c r="N623" s="27"/>
    </row>
    <row r="624" spans="5:14" s="2" customFormat="1" ht="18.75">
      <c r="E624" s="85"/>
      <c r="F624" s="66"/>
      <c r="N624" s="27"/>
    </row>
    <row r="625" spans="5:14" s="2" customFormat="1" ht="18.75">
      <c r="E625" s="85"/>
      <c r="F625" s="66"/>
      <c r="N625" s="27"/>
    </row>
    <row r="626" spans="5:14" s="2" customFormat="1" ht="18.75">
      <c r="E626" s="85"/>
      <c r="F626" s="66"/>
      <c r="N626" s="27"/>
    </row>
    <row r="627" spans="5:14" s="2" customFormat="1" ht="18.75">
      <c r="E627" s="85"/>
      <c r="F627" s="66"/>
      <c r="N627" s="27"/>
    </row>
    <row r="628" spans="5:14" s="2" customFormat="1" ht="18.75">
      <c r="E628" s="85"/>
      <c r="F628" s="66"/>
      <c r="N628" s="27"/>
    </row>
    <row r="629" spans="5:14" s="2" customFormat="1" ht="18.75">
      <c r="E629" s="85"/>
      <c r="F629" s="66"/>
      <c r="N629" s="27"/>
    </row>
    <row r="630" spans="5:14" s="2" customFormat="1" ht="18.75">
      <c r="E630" s="85"/>
      <c r="F630" s="66"/>
      <c r="N630" s="27"/>
    </row>
    <row r="631" spans="5:14" s="2" customFormat="1" ht="18.75">
      <c r="E631" s="85"/>
      <c r="F631" s="66"/>
      <c r="N631" s="27"/>
    </row>
    <row r="632" spans="5:14" s="2" customFormat="1" ht="18.75">
      <c r="E632" s="85"/>
      <c r="F632" s="66"/>
      <c r="N632" s="27"/>
    </row>
    <row r="633" spans="5:14" s="2" customFormat="1" ht="18.75">
      <c r="E633" s="85"/>
      <c r="F633" s="66"/>
      <c r="N633" s="27"/>
    </row>
    <row r="634" spans="5:14" s="2" customFormat="1" ht="18.75">
      <c r="E634" s="85"/>
      <c r="F634" s="66"/>
      <c r="N634" s="27"/>
    </row>
    <row r="635" spans="5:14" s="2" customFormat="1" ht="18.75">
      <c r="E635" s="85"/>
      <c r="F635" s="66"/>
      <c r="N635" s="27"/>
    </row>
    <row r="636" spans="5:14" s="2" customFormat="1" ht="18.75">
      <c r="E636" s="85"/>
      <c r="F636" s="66"/>
      <c r="N636" s="27"/>
    </row>
    <row r="637" spans="5:14" s="2" customFormat="1" ht="18.75">
      <c r="E637" s="85"/>
      <c r="F637" s="66"/>
      <c r="N637" s="27"/>
    </row>
    <row r="638" spans="5:14" s="2" customFormat="1" ht="18.75">
      <c r="E638" s="85"/>
      <c r="F638" s="66"/>
      <c r="N638" s="27"/>
    </row>
    <row r="639" spans="5:14" s="2" customFormat="1" ht="18.75">
      <c r="E639" s="85"/>
      <c r="F639" s="66"/>
      <c r="N639" s="27"/>
    </row>
    <row r="640" spans="5:14" s="2" customFormat="1" ht="18.75">
      <c r="E640" s="85"/>
      <c r="F640" s="66"/>
      <c r="N640" s="27"/>
    </row>
    <row r="641" spans="5:14" s="2" customFormat="1" ht="18.75">
      <c r="E641" s="85"/>
      <c r="F641" s="66"/>
      <c r="N641" s="27"/>
    </row>
    <row r="642" spans="5:14" s="2" customFormat="1" ht="18.75">
      <c r="E642" s="85"/>
      <c r="F642" s="66"/>
      <c r="N642" s="27"/>
    </row>
    <row r="643" spans="5:14" s="2" customFormat="1" ht="18.75">
      <c r="E643" s="85"/>
      <c r="F643" s="66"/>
      <c r="N643" s="27"/>
    </row>
    <row r="644" spans="5:14" s="2" customFormat="1" ht="18.75">
      <c r="E644" s="85"/>
      <c r="F644" s="66"/>
      <c r="N644" s="27"/>
    </row>
    <row r="645" spans="5:14" s="2" customFormat="1" ht="18.75">
      <c r="E645" s="85"/>
      <c r="F645" s="66"/>
      <c r="N645" s="27"/>
    </row>
    <row r="646" spans="5:14" s="2" customFormat="1" ht="18.75">
      <c r="E646" s="85"/>
      <c r="F646" s="66"/>
      <c r="N646" s="27"/>
    </row>
    <row r="647" spans="5:14" s="2" customFormat="1" ht="18.75">
      <c r="E647" s="85"/>
      <c r="F647" s="66"/>
      <c r="N647" s="27"/>
    </row>
    <row r="648" spans="5:14" s="2" customFormat="1" ht="18.75">
      <c r="E648" s="85"/>
      <c r="F648" s="66"/>
      <c r="N648" s="27"/>
    </row>
    <row r="649" spans="5:14" s="2" customFormat="1" ht="18.75">
      <c r="E649" s="85"/>
      <c r="F649" s="66"/>
      <c r="N649" s="27"/>
    </row>
    <row r="650" spans="5:14" s="2" customFormat="1" ht="18.75">
      <c r="E650" s="85"/>
      <c r="F650" s="66"/>
      <c r="N650" s="27"/>
    </row>
    <row r="651" spans="5:14" s="2" customFormat="1" ht="18.75">
      <c r="E651" s="85"/>
      <c r="F651" s="66"/>
      <c r="N651" s="27"/>
    </row>
    <row r="652" spans="5:14" s="2" customFormat="1" ht="18.75">
      <c r="E652" s="85"/>
      <c r="F652" s="66"/>
      <c r="N652" s="27"/>
    </row>
    <row r="653" spans="5:14" s="2" customFormat="1" ht="18.75">
      <c r="E653" s="85"/>
      <c r="F653" s="66"/>
      <c r="N653" s="27"/>
    </row>
    <row r="654" spans="5:14" s="2" customFormat="1" ht="18.75">
      <c r="E654" s="85"/>
      <c r="F654" s="66"/>
      <c r="N654" s="27"/>
    </row>
    <row r="655" spans="5:14" s="2" customFormat="1" ht="18.75">
      <c r="E655" s="85"/>
      <c r="F655" s="66"/>
      <c r="N655" s="27"/>
    </row>
    <row r="656" spans="5:14" s="2" customFormat="1" ht="18.75">
      <c r="E656" s="85"/>
      <c r="F656" s="66"/>
      <c r="N656" s="27"/>
    </row>
    <row r="657" spans="5:14" s="2" customFormat="1" ht="18.75">
      <c r="E657" s="85"/>
      <c r="F657" s="66"/>
      <c r="N657" s="27"/>
    </row>
    <row r="658" spans="5:14" s="2" customFormat="1" ht="18.75">
      <c r="E658" s="85"/>
      <c r="F658" s="66"/>
      <c r="N658" s="27"/>
    </row>
    <row r="659" spans="5:14" s="2" customFormat="1" ht="18.75">
      <c r="E659" s="85"/>
      <c r="F659" s="66"/>
      <c r="N659" s="27"/>
    </row>
    <row r="660" spans="5:14" s="2" customFormat="1" ht="18.75">
      <c r="E660" s="85"/>
      <c r="F660" s="66"/>
      <c r="N660" s="27"/>
    </row>
    <row r="661" spans="5:14" s="2" customFormat="1" ht="18.75">
      <c r="E661" s="85"/>
      <c r="F661" s="66"/>
      <c r="N661" s="27"/>
    </row>
    <row r="662" spans="5:14" s="2" customFormat="1" ht="18.75">
      <c r="E662" s="85"/>
      <c r="F662" s="66"/>
      <c r="N662" s="27"/>
    </row>
    <row r="663" spans="5:14" s="2" customFormat="1" ht="18.75">
      <c r="E663" s="85"/>
      <c r="F663" s="66"/>
      <c r="N663" s="27"/>
    </row>
    <row r="664" spans="5:14" s="2" customFormat="1" ht="18.75">
      <c r="E664" s="85"/>
      <c r="F664" s="66"/>
      <c r="N664" s="27"/>
    </row>
    <row r="665" spans="5:14" s="2" customFormat="1" ht="18.75">
      <c r="E665" s="85"/>
      <c r="F665" s="66"/>
      <c r="N665" s="27"/>
    </row>
    <row r="666" spans="5:14" s="2" customFormat="1" ht="18.75">
      <c r="E666" s="85"/>
      <c r="F666" s="66"/>
      <c r="N666" s="27"/>
    </row>
    <row r="667" spans="5:14" s="2" customFormat="1" ht="18.75">
      <c r="E667" s="85"/>
      <c r="F667" s="66"/>
      <c r="N667" s="27"/>
    </row>
    <row r="668" spans="5:14" s="2" customFormat="1" ht="18.75">
      <c r="E668" s="85"/>
      <c r="F668" s="66"/>
      <c r="N668" s="27"/>
    </row>
    <row r="669" spans="5:14" s="2" customFormat="1" ht="18.75">
      <c r="E669" s="85"/>
      <c r="F669" s="66"/>
      <c r="N669" s="27"/>
    </row>
    <row r="670" spans="5:14" s="2" customFormat="1" ht="18.75">
      <c r="E670" s="85"/>
      <c r="F670" s="66"/>
      <c r="N670" s="27"/>
    </row>
    <row r="671" spans="5:14" s="2" customFormat="1" ht="18.75">
      <c r="E671" s="85"/>
      <c r="F671" s="66"/>
      <c r="N671" s="27"/>
    </row>
    <row r="672" spans="5:14" s="2" customFormat="1" ht="18.75">
      <c r="E672" s="85"/>
      <c r="F672" s="66"/>
      <c r="N672" s="27"/>
    </row>
    <row r="673" spans="5:14" s="2" customFormat="1" ht="18.75">
      <c r="E673" s="85"/>
      <c r="F673" s="66"/>
      <c r="N673" s="27"/>
    </row>
    <row r="674" spans="5:14" s="2" customFormat="1" ht="18.75">
      <c r="E674" s="85"/>
      <c r="F674" s="66"/>
      <c r="N674" s="27"/>
    </row>
    <row r="675" spans="5:14" s="2" customFormat="1" ht="18.75">
      <c r="E675" s="85"/>
      <c r="F675" s="66"/>
      <c r="N675" s="27"/>
    </row>
    <row r="676" spans="5:14" s="2" customFormat="1" ht="18.75">
      <c r="E676" s="85"/>
      <c r="F676" s="66"/>
      <c r="N676" s="27"/>
    </row>
    <row r="677" spans="5:14" s="2" customFormat="1" ht="18.75">
      <c r="E677" s="85"/>
      <c r="F677" s="66"/>
      <c r="N677" s="27"/>
    </row>
    <row r="678" spans="5:14" s="2" customFormat="1" ht="18.75">
      <c r="E678" s="85"/>
      <c r="F678" s="66"/>
      <c r="N678" s="27"/>
    </row>
    <row r="679" spans="5:14" s="2" customFormat="1" ht="18.75">
      <c r="E679" s="85"/>
      <c r="F679" s="66"/>
      <c r="N679" s="27"/>
    </row>
    <row r="680" spans="5:14" s="2" customFormat="1" ht="18.75">
      <c r="E680" s="85"/>
      <c r="F680" s="66"/>
      <c r="N680" s="27"/>
    </row>
    <row r="681" spans="5:14" s="2" customFormat="1" ht="18.75">
      <c r="E681" s="85"/>
      <c r="F681" s="66"/>
      <c r="N681" s="27"/>
    </row>
    <row r="682" spans="5:14" s="2" customFormat="1" ht="18.75">
      <c r="E682" s="85"/>
      <c r="F682" s="66"/>
      <c r="N682" s="27"/>
    </row>
    <row r="683" spans="5:14" s="2" customFormat="1" ht="18.75">
      <c r="E683" s="85"/>
      <c r="F683" s="66"/>
      <c r="N683" s="27"/>
    </row>
    <row r="684" spans="5:14" s="2" customFormat="1" ht="18.75">
      <c r="E684" s="85"/>
      <c r="F684" s="66"/>
      <c r="N684" s="27"/>
    </row>
    <row r="685" spans="5:14" s="2" customFormat="1" ht="18.75">
      <c r="E685" s="85"/>
      <c r="F685" s="66"/>
      <c r="N685" s="27"/>
    </row>
    <row r="686" spans="5:14" s="2" customFormat="1" ht="18.75">
      <c r="E686" s="85"/>
      <c r="F686" s="66"/>
      <c r="N686" s="27"/>
    </row>
    <row r="687" spans="5:14" s="2" customFormat="1" ht="18.75">
      <c r="E687" s="85"/>
      <c r="F687" s="66"/>
      <c r="N687" s="27"/>
    </row>
    <row r="688" spans="5:14" s="2" customFormat="1" ht="18.75">
      <c r="E688" s="85"/>
      <c r="F688" s="66"/>
      <c r="N688" s="27"/>
    </row>
    <row r="689" spans="5:14" s="2" customFormat="1" ht="18.75">
      <c r="E689" s="85"/>
      <c r="F689" s="66"/>
      <c r="N689" s="27"/>
    </row>
    <row r="690" spans="5:14" s="2" customFormat="1" ht="18.75">
      <c r="E690" s="85"/>
      <c r="F690" s="66"/>
      <c r="N690" s="27"/>
    </row>
    <row r="691" spans="5:14" s="2" customFormat="1" ht="18.75">
      <c r="E691" s="85"/>
      <c r="F691" s="66"/>
      <c r="N691" s="27"/>
    </row>
    <row r="692" spans="5:14" s="2" customFormat="1" ht="18.75">
      <c r="E692" s="85"/>
      <c r="F692" s="66"/>
      <c r="N692" s="27"/>
    </row>
    <row r="693" spans="5:14" s="2" customFormat="1" ht="18.75">
      <c r="E693" s="85"/>
      <c r="F693" s="66"/>
      <c r="N693" s="27"/>
    </row>
    <row r="694" spans="5:14" s="2" customFormat="1" ht="18.75">
      <c r="E694" s="85"/>
      <c r="F694" s="66"/>
      <c r="N694" s="27"/>
    </row>
    <row r="695" spans="5:14" s="2" customFormat="1" ht="18.75">
      <c r="E695" s="85"/>
      <c r="F695" s="66"/>
      <c r="N695" s="27"/>
    </row>
    <row r="696" spans="5:14" s="2" customFormat="1" ht="18.75">
      <c r="E696" s="85"/>
      <c r="F696" s="66"/>
      <c r="N696" s="27"/>
    </row>
    <row r="697" spans="5:14" s="2" customFormat="1" ht="18.75">
      <c r="E697" s="85"/>
      <c r="F697" s="66"/>
      <c r="N697" s="27"/>
    </row>
    <row r="698" spans="5:14" s="2" customFormat="1" ht="18.75">
      <c r="E698" s="85"/>
      <c r="F698" s="66"/>
      <c r="N698" s="27"/>
    </row>
    <row r="699" spans="5:14" s="2" customFormat="1" ht="18.75">
      <c r="E699" s="85"/>
      <c r="F699" s="66"/>
      <c r="N699" s="27"/>
    </row>
    <row r="700" spans="5:14" s="2" customFormat="1" ht="18.75">
      <c r="E700" s="85"/>
      <c r="F700" s="66"/>
      <c r="N700" s="27"/>
    </row>
    <row r="701" spans="5:14" s="2" customFormat="1" ht="18.75">
      <c r="E701" s="85"/>
      <c r="F701" s="66"/>
      <c r="N701" s="27"/>
    </row>
    <row r="702" spans="5:14" s="2" customFormat="1" ht="18.75">
      <c r="E702" s="85"/>
      <c r="F702" s="66"/>
      <c r="N702" s="27"/>
    </row>
    <row r="703" spans="5:14" s="2" customFormat="1" ht="18.75">
      <c r="E703" s="85"/>
      <c r="F703" s="66"/>
      <c r="N703" s="27"/>
    </row>
    <row r="704" spans="5:14" s="2" customFormat="1" ht="18.75">
      <c r="E704" s="85"/>
      <c r="F704" s="66"/>
      <c r="N704" s="27"/>
    </row>
    <row r="705" spans="5:14" s="2" customFormat="1" ht="18.75">
      <c r="E705" s="85"/>
      <c r="F705" s="66"/>
      <c r="N705" s="27"/>
    </row>
    <row r="706" spans="5:14" s="2" customFormat="1" ht="18.75">
      <c r="E706" s="85"/>
      <c r="F706" s="66"/>
      <c r="N706" s="27"/>
    </row>
    <row r="707" spans="5:14" s="2" customFormat="1" ht="18.75">
      <c r="E707" s="85"/>
      <c r="F707" s="66"/>
      <c r="N707" s="27"/>
    </row>
    <row r="708" spans="5:14" s="2" customFormat="1" ht="18.75">
      <c r="E708" s="85"/>
      <c r="F708" s="66"/>
      <c r="N708" s="27"/>
    </row>
    <row r="709" spans="5:14" s="2" customFormat="1" ht="18.75">
      <c r="E709" s="85"/>
      <c r="F709" s="66"/>
      <c r="N709" s="27"/>
    </row>
    <row r="710" spans="5:14" s="2" customFormat="1" ht="18.75">
      <c r="E710" s="85"/>
      <c r="F710" s="66"/>
      <c r="N710" s="27"/>
    </row>
    <row r="711" spans="5:14" s="2" customFormat="1" ht="18.75">
      <c r="E711" s="85"/>
      <c r="F711" s="66"/>
      <c r="N711" s="27"/>
    </row>
    <row r="712" spans="5:14" s="2" customFormat="1" ht="18.75">
      <c r="E712" s="85"/>
      <c r="F712" s="66"/>
      <c r="N712" s="27"/>
    </row>
    <row r="713" spans="5:14" s="2" customFormat="1" ht="18.75">
      <c r="E713" s="85"/>
      <c r="F713" s="66"/>
      <c r="N713" s="27"/>
    </row>
    <row r="714" spans="5:14" s="2" customFormat="1" ht="18.75">
      <c r="E714" s="85"/>
      <c r="F714" s="66"/>
      <c r="N714" s="27"/>
    </row>
    <row r="715" spans="5:14" s="2" customFormat="1" ht="18.75">
      <c r="E715" s="85"/>
      <c r="F715" s="66"/>
      <c r="N715" s="27"/>
    </row>
    <row r="716" spans="5:14" s="2" customFormat="1" ht="18.75">
      <c r="E716" s="85"/>
      <c r="F716" s="66"/>
      <c r="N716" s="27"/>
    </row>
    <row r="717" spans="5:14" s="2" customFormat="1" ht="18.75">
      <c r="E717" s="85"/>
      <c r="F717" s="66"/>
      <c r="N717" s="27"/>
    </row>
    <row r="718" spans="5:14" s="2" customFormat="1" ht="18.75">
      <c r="E718" s="85"/>
      <c r="F718" s="66"/>
      <c r="N718" s="27"/>
    </row>
    <row r="719" spans="5:14" s="2" customFormat="1" ht="18.75">
      <c r="E719" s="85"/>
      <c r="F719" s="66"/>
      <c r="N719" s="27"/>
    </row>
    <row r="720" spans="5:14" s="2" customFormat="1" ht="18.75">
      <c r="E720" s="85"/>
      <c r="F720" s="66"/>
      <c r="N720" s="27"/>
    </row>
    <row r="721" spans="5:14" s="2" customFormat="1" ht="18.75">
      <c r="E721" s="85"/>
      <c r="F721" s="66"/>
      <c r="N721" s="27"/>
    </row>
    <row r="722" spans="5:14" s="2" customFormat="1" ht="18.75">
      <c r="E722" s="85"/>
      <c r="F722" s="66"/>
      <c r="N722" s="27"/>
    </row>
    <row r="723" spans="5:14" s="2" customFormat="1" ht="18.75">
      <c r="E723" s="85"/>
      <c r="F723" s="66"/>
      <c r="N723" s="27"/>
    </row>
    <row r="724" spans="5:14" s="2" customFormat="1" ht="18.75">
      <c r="E724" s="85"/>
      <c r="F724" s="66"/>
      <c r="N724" s="27"/>
    </row>
    <row r="725" spans="5:14" s="2" customFormat="1" ht="18.75">
      <c r="E725" s="85"/>
      <c r="F725" s="66"/>
      <c r="N725" s="27"/>
    </row>
    <row r="726" spans="5:14" s="2" customFormat="1" ht="18.75">
      <c r="E726" s="85"/>
      <c r="F726" s="66"/>
      <c r="N726" s="27"/>
    </row>
    <row r="727" spans="5:14" s="2" customFormat="1" ht="18.75">
      <c r="E727" s="85"/>
      <c r="F727" s="66"/>
      <c r="N727" s="27"/>
    </row>
    <row r="728" spans="5:14" s="2" customFormat="1" ht="18.75">
      <c r="E728" s="85"/>
      <c r="F728" s="66"/>
      <c r="N728" s="27"/>
    </row>
    <row r="729" spans="5:14" s="2" customFormat="1" ht="18.75">
      <c r="E729" s="85"/>
      <c r="F729" s="66"/>
      <c r="N729" s="27"/>
    </row>
    <row r="730" spans="5:14" s="2" customFormat="1" ht="18.75">
      <c r="E730" s="85"/>
      <c r="F730" s="66"/>
      <c r="N730" s="27"/>
    </row>
    <row r="731" spans="5:14" s="2" customFormat="1" ht="18.75">
      <c r="E731" s="85"/>
      <c r="F731" s="66"/>
      <c r="N731" s="27"/>
    </row>
    <row r="732" spans="5:14" s="2" customFormat="1" ht="18.75">
      <c r="E732" s="85"/>
      <c r="F732" s="66"/>
      <c r="N732" s="27"/>
    </row>
    <row r="733" spans="5:14" s="2" customFormat="1" ht="18.75">
      <c r="E733" s="85"/>
      <c r="F733" s="66"/>
      <c r="N733" s="27"/>
    </row>
    <row r="734" spans="5:14" s="2" customFormat="1" ht="18.75">
      <c r="E734" s="85"/>
      <c r="F734" s="66"/>
      <c r="N734" s="27"/>
    </row>
    <row r="735" spans="5:14" s="2" customFormat="1" ht="18.75">
      <c r="E735" s="85"/>
      <c r="F735" s="66"/>
      <c r="N735" s="27"/>
    </row>
    <row r="736" spans="5:14" s="2" customFormat="1" ht="18.75">
      <c r="E736" s="85"/>
      <c r="F736" s="66"/>
      <c r="N736" s="27"/>
    </row>
    <row r="737" spans="5:14" s="2" customFormat="1" ht="18.75">
      <c r="E737" s="85"/>
      <c r="F737" s="66"/>
      <c r="N737" s="27"/>
    </row>
    <row r="738" spans="5:14" s="2" customFormat="1" ht="18.75">
      <c r="E738" s="85"/>
      <c r="F738" s="66"/>
      <c r="N738" s="27"/>
    </row>
    <row r="739" spans="5:14" s="2" customFormat="1" ht="18.75">
      <c r="E739" s="85"/>
      <c r="F739" s="66"/>
      <c r="N739" s="27"/>
    </row>
    <row r="740" spans="5:14" s="2" customFormat="1" ht="18.75">
      <c r="E740" s="85"/>
      <c r="F740" s="66"/>
      <c r="N740" s="27"/>
    </row>
    <row r="741" spans="5:14" s="2" customFormat="1" ht="18.75">
      <c r="E741" s="85"/>
      <c r="F741" s="66"/>
      <c r="N741" s="27"/>
    </row>
    <row r="742" spans="5:14" s="2" customFormat="1" ht="18.75">
      <c r="E742" s="85"/>
      <c r="F742" s="66"/>
      <c r="N742" s="27"/>
    </row>
    <row r="743" spans="5:14" s="2" customFormat="1" ht="18.75">
      <c r="E743" s="85"/>
      <c r="F743" s="66"/>
      <c r="N743" s="27"/>
    </row>
    <row r="744" spans="5:14" s="2" customFormat="1" ht="18.75">
      <c r="E744" s="85"/>
      <c r="F744" s="66"/>
      <c r="N744" s="27"/>
    </row>
    <row r="745" spans="5:14" s="2" customFormat="1" ht="18.75">
      <c r="E745" s="85"/>
      <c r="F745" s="66"/>
      <c r="N745" s="27"/>
    </row>
    <row r="746" spans="5:14" s="2" customFormat="1" ht="18.75">
      <c r="E746" s="85"/>
      <c r="F746" s="66"/>
      <c r="N746" s="27"/>
    </row>
    <row r="747" spans="5:14" s="2" customFormat="1" ht="18.75">
      <c r="E747" s="85"/>
      <c r="F747" s="66"/>
      <c r="N747" s="27"/>
    </row>
    <row r="748" spans="5:14" s="2" customFormat="1" ht="18.75">
      <c r="E748" s="85"/>
      <c r="F748" s="66"/>
      <c r="N748" s="27"/>
    </row>
    <row r="749" spans="5:14" s="2" customFormat="1" ht="18.75">
      <c r="E749" s="85"/>
      <c r="F749" s="66"/>
      <c r="N749" s="27"/>
    </row>
    <row r="750" spans="5:14" s="2" customFormat="1" ht="18.75">
      <c r="E750" s="85"/>
      <c r="F750" s="66"/>
      <c r="N750" s="27"/>
    </row>
    <row r="751" spans="5:14" s="2" customFormat="1" ht="18.75">
      <c r="E751" s="85"/>
      <c r="F751" s="66"/>
      <c r="N751" s="27"/>
    </row>
    <row r="752" spans="5:14" s="2" customFormat="1" ht="18.75">
      <c r="E752" s="85"/>
      <c r="F752" s="66"/>
      <c r="N752" s="27"/>
    </row>
    <row r="753" spans="5:14" s="2" customFormat="1" ht="18.75">
      <c r="E753" s="85"/>
      <c r="F753" s="66"/>
      <c r="N753" s="27"/>
    </row>
    <row r="754" spans="5:14" s="2" customFormat="1" ht="18.75">
      <c r="E754" s="85"/>
      <c r="F754" s="66"/>
      <c r="N754" s="27"/>
    </row>
    <row r="755" spans="5:14" s="2" customFormat="1" ht="18.75">
      <c r="E755" s="85"/>
      <c r="F755" s="66"/>
      <c r="N755" s="27"/>
    </row>
    <row r="756" spans="5:14" s="2" customFormat="1" ht="18.75">
      <c r="E756" s="85"/>
      <c r="F756" s="66"/>
      <c r="N756" s="27"/>
    </row>
    <row r="757" spans="5:14" s="2" customFormat="1" ht="18.75">
      <c r="E757" s="85"/>
      <c r="F757" s="66"/>
      <c r="N757" s="27"/>
    </row>
    <row r="758" spans="5:14" s="2" customFormat="1" ht="18.75">
      <c r="E758" s="85"/>
      <c r="F758" s="66"/>
      <c r="N758" s="27"/>
    </row>
    <row r="759" spans="5:14" s="2" customFormat="1" ht="18.75">
      <c r="E759" s="85"/>
      <c r="F759" s="66"/>
      <c r="N759" s="27"/>
    </row>
    <row r="760" spans="5:14" s="2" customFormat="1" ht="18.75">
      <c r="E760" s="85"/>
      <c r="F760" s="66"/>
      <c r="N760" s="27"/>
    </row>
    <row r="761" spans="5:14" s="2" customFormat="1" ht="18.75">
      <c r="E761" s="85"/>
      <c r="F761" s="66"/>
      <c r="N761" s="27"/>
    </row>
    <row r="762" spans="5:14" s="2" customFormat="1" ht="18.75">
      <c r="E762" s="85"/>
      <c r="F762" s="66"/>
      <c r="N762" s="27"/>
    </row>
    <row r="763" spans="5:14" s="2" customFormat="1" ht="18.75">
      <c r="E763" s="85"/>
      <c r="F763" s="66"/>
      <c r="N763" s="27"/>
    </row>
    <row r="764" spans="5:14" s="2" customFormat="1" ht="18.75">
      <c r="E764" s="85"/>
      <c r="F764" s="66"/>
      <c r="N764" s="27"/>
    </row>
    <row r="765" spans="5:14" s="2" customFormat="1" ht="18.75">
      <c r="E765" s="85"/>
      <c r="F765" s="66"/>
      <c r="N765" s="27"/>
    </row>
    <row r="766" spans="5:14" s="2" customFormat="1" ht="18.75">
      <c r="E766" s="85"/>
      <c r="F766" s="66"/>
      <c r="N766" s="27"/>
    </row>
    <row r="767" spans="5:14" s="2" customFormat="1" ht="18.75">
      <c r="E767" s="85"/>
      <c r="F767" s="66"/>
      <c r="N767" s="27"/>
    </row>
    <row r="768" spans="5:14" s="2" customFormat="1" ht="18.75">
      <c r="E768" s="85"/>
      <c r="F768" s="66"/>
      <c r="N768" s="27"/>
    </row>
    <row r="769" spans="5:14" s="2" customFormat="1" ht="18.75">
      <c r="E769" s="85"/>
      <c r="F769" s="66"/>
      <c r="N769" s="27"/>
    </row>
    <row r="770" spans="5:14" s="2" customFormat="1" ht="18.75">
      <c r="E770" s="85"/>
      <c r="F770" s="66"/>
      <c r="N770" s="27"/>
    </row>
    <row r="771" spans="5:14" s="2" customFormat="1" ht="18.75">
      <c r="E771" s="85"/>
      <c r="F771" s="66"/>
      <c r="N771" s="27"/>
    </row>
    <row r="772" spans="5:14" s="2" customFormat="1" ht="18.75">
      <c r="E772" s="85"/>
      <c r="F772" s="66"/>
      <c r="N772" s="27"/>
    </row>
    <row r="773" spans="5:14" s="2" customFormat="1" ht="18.75">
      <c r="E773" s="85"/>
      <c r="F773" s="66"/>
      <c r="N773" s="27"/>
    </row>
    <row r="774" spans="5:14" s="2" customFormat="1" ht="18.75">
      <c r="E774" s="85"/>
      <c r="F774" s="66"/>
      <c r="N774" s="27"/>
    </row>
    <row r="775" spans="5:14" s="2" customFormat="1" ht="18.75">
      <c r="E775" s="85"/>
      <c r="F775" s="66"/>
      <c r="N775" s="27"/>
    </row>
    <row r="776" spans="5:14" s="2" customFormat="1" ht="18.75">
      <c r="E776" s="85"/>
      <c r="F776" s="66"/>
      <c r="N776" s="27"/>
    </row>
    <row r="777" spans="5:14" s="2" customFormat="1" ht="18.75">
      <c r="E777" s="85"/>
      <c r="F777" s="66"/>
      <c r="N777" s="27"/>
    </row>
    <row r="778" spans="5:14" s="2" customFormat="1" ht="18.75">
      <c r="E778" s="85"/>
      <c r="F778" s="66"/>
      <c r="N778" s="27"/>
    </row>
    <row r="779" spans="5:14" s="2" customFormat="1" ht="18.75">
      <c r="E779" s="85"/>
      <c r="F779" s="66"/>
      <c r="N779" s="27"/>
    </row>
    <row r="780" spans="5:14" s="2" customFormat="1" ht="18.75">
      <c r="E780" s="85"/>
      <c r="F780" s="66"/>
      <c r="N780" s="27"/>
    </row>
    <row r="781" spans="5:14" s="2" customFormat="1" ht="18.75">
      <c r="E781" s="85"/>
      <c r="F781" s="66"/>
      <c r="N781" s="27"/>
    </row>
    <row r="782" spans="5:14" s="2" customFormat="1" ht="18.75">
      <c r="E782" s="85"/>
      <c r="F782" s="66"/>
      <c r="N782" s="27"/>
    </row>
    <row r="783" spans="5:14" s="2" customFormat="1" ht="18.75">
      <c r="E783" s="85"/>
      <c r="F783" s="66"/>
      <c r="N783" s="27"/>
    </row>
    <row r="784" spans="5:14" s="2" customFormat="1" ht="18.75">
      <c r="E784" s="85"/>
      <c r="F784" s="66"/>
      <c r="N784" s="27"/>
    </row>
    <row r="785" spans="5:14" s="2" customFormat="1" ht="18.75">
      <c r="E785" s="85"/>
      <c r="F785" s="66"/>
      <c r="N785" s="27"/>
    </row>
    <row r="786" spans="5:14" s="2" customFormat="1" ht="18.75">
      <c r="E786" s="85"/>
      <c r="F786" s="66"/>
      <c r="N786" s="27"/>
    </row>
    <row r="787" spans="5:14" s="2" customFormat="1" ht="18.75">
      <c r="E787" s="85"/>
      <c r="F787" s="66"/>
      <c r="N787" s="27"/>
    </row>
    <row r="788" spans="5:14" s="2" customFormat="1" ht="18.75">
      <c r="E788" s="85"/>
      <c r="F788" s="66"/>
      <c r="N788" s="27"/>
    </row>
    <row r="789" spans="5:14" s="2" customFormat="1" ht="18.75">
      <c r="E789" s="85"/>
      <c r="F789" s="66"/>
      <c r="N789" s="27"/>
    </row>
    <row r="790" spans="5:14" s="2" customFormat="1" ht="18.75">
      <c r="E790" s="85"/>
      <c r="F790" s="66"/>
      <c r="N790" s="27"/>
    </row>
    <row r="791" spans="5:14" s="2" customFormat="1" ht="18.75">
      <c r="E791" s="85"/>
      <c r="F791" s="66"/>
      <c r="N791" s="27"/>
    </row>
    <row r="792" spans="5:14" s="2" customFormat="1" ht="18.75">
      <c r="E792" s="85"/>
      <c r="F792" s="66"/>
      <c r="N792" s="27"/>
    </row>
    <row r="793" spans="5:14" s="2" customFormat="1" ht="18.75">
      <c r="E793" s="85"/>
      <c r="F793" s="66"/>
      <c r="N793" s="27"/>
    </row>
    <row r="794" spans="5:14" s="2" customFormat="1" ht="18.75">
      <c r="E794" s="85"/>
      <c r="F794" s="66"/>
      <c r="N794" s="27"/>
    </row>
    <row r="795" spans="5:14" s="2" customFormat="1" ht="18.75">
      <c r="E795" s="85"/>
      <c r="F795" s="66"/>
      <c r="N795" s="27"/>
    </row>
    <row r="796" spans="5:14" s="2" customFormat="1" ht="18.75">
      <c r="E796" s="85"/>
      <c r="F796" s="66"/>
      <c r="N796" s="27"/>
    </row>
    <row r="797" spans="5:14" s="2" customFormat="1" ht="18.75">
      <c r="E797" s="85"/>
      <c r="F797" s="66"/>
      <c r="N797" s="27"/>
    </row>
    <row r="798" spans="5:14" s="2" customFormat="1" ht="18.75">
      <c r="E798" s="85"/>
      <c r="F798" s="66"/>
      <c r="N798" s="27"/>
    </row>
    <row r="799" spans="5:14" s="2" customFormat="1" ht="18.75">
      <c r="E799" s="85"/>
      <c r="F799" s="66"/>
      <c r="N799" s="27"/>
    </row>
    <row r="800" spans="5:14" s="2" customFormat="1" ht="18.75">
      <c r="E800" s="85"/>
      <c r="F800" s="66"/>
      <c r="N800" s="27"/>
    </row>
    <row r="801" spans="5:14" s="2" customFormat="1" ht="18.75">
      <c r="E801" s="85"/>
      <c r="F801" s="66"/>
      <c r="N801" s="27"/>
    </row>
    <row r="802" spans="5:14" s="2" customFormat="1" ht="18.75">
      <c r="E802" s="85"/>
      <c r="F802" s="66"/>
      <c r="N802" s="27"/>
    </row>
    <row r="803" spans="5:14" s="2" customFormat="1" ht="18.75">
      <c r="E803" s="85"/>
      <c r="F803" s="66"/>
      <c r="N803" s="27"/>
    </row>
    <row r="804" spans="5:14" s="2" customFormat="1" ht="18.75">
      <c r="E804" s="85"/>
      <c r="F804" s="66"/>
      <c r="N804" s="27"/>
    </row>
    <row r="805" spans="5:14" s="2" customFormat="1" ht="18.75">
      <c r="E805" s="85"/>
      <c r="F805" s="66"/>
      <c r="N805" s="27"/>
    </row>
    <row r="806" spans="5:14" s="2" customFormat="1" ht="18.75">
      <c r="E806" s="85"/>
      <c r="F806" s="66"/>
      <c r="N806" s="27"/>
    </row>
    <row r="807" spans="5:14" s="2" customFormat="1" ht="18.75">
      <c r="E807" s="85"/>
      <c r="F807" s="66"/>
      <c r="N807" s="27"/>
    </row>
    <row r="808" spans="5:14" s="2" customFormat="1" ht="18.75">
      <c r="E808" s="85"/>
      <c r="F808" s="66"/>
      <c r="N808" s="27"/>
    </row>
    <row r="809" spans="5:14" s="2" customFormat="1" ht="18.75">
      <c r="E809" s="85"/>
      <c r="F809" s="66"/>
      <c r="N809" s="27"/>
    </row>
    <row r="810" spans="5:14" s="2" customFormat="1" ht="18.75">
      <c r="E810" s="85"/>
      <c r="F810" s="66"/>
      <c r="N810" s="27"/>
    </row>
    <row r="811" spans="5:14" s="2" customFormat="1" ht="18.75">
      <c r="E811" s="85"/>
      <c r="F811" s="66"/>
      <c r="N811" s="27"/>
    </row>
    <row r="812" spans="5:14" s="2" customFormat="1" ht="18.75">
      <c r="E812" s="85"/>
      <c r="F812" s="66"/>
      <c r="N812" s="27"/>
    </row>
    <row r="813" spans="5:14" s="2" customFormat="1" ht="18.75">
      <c r="E813" s="85"/>
      <c r="F813" s="66"/>
      <c r="N813" s="27"/>
    </row>
    <row r="814" spans="5:14" s="2" customFormat="1" ht="18.75">
      <c r="E814" s="85"/>
      <c r="F814" s="66"/>
      <c r="N814" s="27"/>
    </row>
    <row r="815" spans="5:14" s="2" customFormat="1" ht="18.75">
      <c r="E815" s="85"/>
      <c r="F815" s="66"/>
      <c r="N815" s="27"/>
    </row>
    <row r="816" spans="5:14" s="2" customFormat="1" ht="18.75">
      <c r="E816" s="85"/>
      <c r="F816" s="66"/>
      <c r="N816" s="27"/>
    </row>
    <row r="817" spans="5:14" s="2" customFormat="1" ht="18.75">
      <c r="E817" s="85"/>
      <c r="F817" s="66"/>
      <c r="N817" s="27"/>
    </row>
    <row r="818" spans="5:14" s="2" customFormat="1" ht="18.75">
      <c r="E818" s="85"/>
      <c r="F818" s="66"/>
      <c r="N818" s="27"/>
    </row>
    <row r="819" spans="5:14" s="2" customFormat="1" ht="18.75">
      <c r="E819" s="85"/>
      <c r="F819" s="66"/>
      <c r="N819" s="27"/>
    </row>
    <row r="820" spans="5:14" s="2" customFormat="1" ht="18.75">
      <c r="E820" s="85"/>
      <c r="F820" s="66"/>
      <c r="N820" s="27"/>
    </row>
    <row r="821" spans="5:14" s="2" customFormat="1" ht="18.75">
      <c r="E821" s="85"/>
      <c r="F821" s="66"/>
      <c r="N821" s="27"/>
    </row>
    <row r="822" spans="5:14" s="2" customFormat="1" ht="18.75">
      <c r="E822" s="85"/>
      <c r="F822" s="66"/>
      <c r="N822" s="27"/>
    </row>
    <row r="823" spans="5:14" s="2" customFormat="1" ht="18.75">
      <c r="E823" s="85"/>
      <c r="F823" s="66"/>
      <c r="N823" s="27"/>
    </row>
    <row r="824" spans="5:14" s="2" customFormat="1" ht="18.75">
      <c r="E824" s="85"/>
      <c r="F824" s="66"/>
      <c r="N824" s="27"/>
    </row>
    <row r="825" spans="5:14" s="2" customFormat="1" ht="18.75">
      <c r="E825" s="85"/>
      <c r="F825" s="66"/>
      <c r="N825" s="27"/>
    </row>
    <row r="826" spans="5:14" s="2" customFormat="1" ht="18.75">
      <c r="E826" s="85"/>
      <c r="F826" s="66"/>
      <c r="N826" s="27"/>
    </row>
    <row r="827" spans="5:14" s="2" customFormat="1" ht="18.75">
      <c r="E827" s="85"/>
      <c r="F827" s="66"/>
      <c r="N827" s="27"/>
    </row>
    <row r="828" spans="5:14" s="2" customFormat="1" ht="18.75">
      <c r="E828" s="85"/>
      <c r="F828" s="66"/>
      <c r="N828" s="27"/>
    </row>
    <row r="829" spans="5:14" s="2" customFormat="1" ht="18.75">
      <c r="E829" s="85"/>
      <c r="F829" s="66"/>
      <c r="N829" s="27"/>
    </row>
    <row r="830" spans="5:14" s="2" customFormat="1" ht="18.75">
      <c r="E830" s="85"/>
      <c r="F830" s="66"/>
      <c r="N830" s="27"/>
    </row>
    <row r="831" spans="5:14" s="2" customFormat="1" ht="18.75">
      <c r="E831" s="85"/>
      <c r="F831" s="66"/>
      <c r="N831" s="27"/>
    </row>
    <row r="832" spans="5:14" s="2" customFormat="1" ht="18.75">
      <c r="E832" s="85"/>
      <c r="F832" s="66"/>
      <c r="N832" s="27"/>
    </row>
    <row r="833" spans="5:14" s="2" customFormat="1" ht="18.75">
      <c r="E833" s="85"/>
      <c r="F833" s="66"/>
      <c r="N833" s="27"/>
    </row>
    <row r="834" spans="5:14" s="2" customFormat="1" ht="18.75">
      <c r="E834" s="85"/>
      <c r="F834" s="66"/>
      <c r="N834" s="27"/>
    </row>
    <row r="835" spans="5:14" s="2" customFormat="1" ht="18.75">
      <c r="E835" s="85"/>
      <c r="F835" s="66"/>
      <c r="N835" s="27"/>
    </row>
    <row r="836" spans="5:14" s="2" customFormat="1" ht="18.75">
      <c r="E836" s="85"/>
      <c r="F836" s="66"/>
      <c r="N836" s="27"/>
    </row>
    <row r="837" spans="5:14" s="2" customFormat="1" ht="18.75">
      <c r="E837" s="85"/>
      <c r="F837" s="66"/>
      <c r="N837" s="27"/>
    </row>
    <row r="838" spans="5:14" s="2" customFormat="1" ht="18.75">
      <c r="E838" s="85"/>
      <c r="F838" s="66"/>
      <c r="N838" s="27"/>
    </row>
    <row r="839" spans="5:14" s="2" customFormat="1" ht="18.75">
      <c r="E839" s="85"/>
      <c r="F839" s="66"/>
      <c r="N839" s="27"/>
    </row>
    <row r="840" spans="5:14" s="2" customFormat="1" ht="18.75">
      <c r="E840" s="85"/>
      <c r="F840" s="66"/>
      <c r="N840" s="27"/>
    </row>
    <row r="841" spans="5:14" s="2" customFormat="1" ht="18.75">
      <c r="E841" s="85"/>
      <c r="F841" s="66"/>
      <c r="N841" s="27"/>
    </row>
    <row r="842" spans="5:14" s="2" customFormat="1" ht="18.75">
      <c r="E842" s="85"/>
      <c r="F842" s="66"/>
      <c r="N842" s="27"/>
    </row>
    <row r="843" spans="5:14" s="2" customFormat="1" ht="18.75">
      <c r="E843" s="85"/>
      <c r="F843" s="66"/>
      <c r="N843" s="27"/>
    </row>
    <row r="844" spans="5:14" s="2" customFormat="1" ht="18.75">
      <c r="E844" s="85"/>
      <c r="F844" s="66"/>
      <c r="N844" s="27"/>
    </row>
    <row r="845" spans="5:14" s="2" customFormat="1" ht="18.75">
      <c r="E845" s="85"/>
      <c r="F845" s="66"/>
      <c r="N845" s="27"/>
    </row>
    <row r="846" spans="5:14" s="2" customFormat="1" ht="18.75">
      <c r="E846" s="85"/>
      <c r="F846" s="66"/>
      <c r="N846" s="27"/>
    </row>
    <row r="847" spans="5:14" s="2" customFormat="1" ht="18.75">
      <c r="E847" s="85"/>
      <c r="F847" s="66"/>
      <c r="N847" s="27"/>
    </row>
    <row r="848" spans="5:14" s="2" customFormat="1" ht="18.75">
      <c r="E848" s="85"/>
      <c r="F848" s="66"/>
      <c r="N848" s="27"/>
    </row>
    <row r="849" spans="5:14" s="2" customFormat="1" ht="18.75">
      <c r="E849" s="85"/>
      <c r="F849" s="66"/>
      <c r="N849" s="27"/>
    </row>
    <row r="850" spans="5:14" s="2" customFormat="1" ht="18.75">
      <c r="E850" s="85"/>
      <c r="F850" s="66"/>
      <c r="N850" s="27"/>
    </row>
    <row r="851" spans="5:14" s="2" customFormat="1" ht="18.75">
      <c r="E851" s="85"/>
      <c r="F851" s="66"/>
      <c r="N851" s="27"/>
    </row>
    <row r="852" spans="5:14" s="2" customFormat="1" ht="18.75">
      <c r="E852" s="85"/>
      <c r="F852" s="66"/>
      <c r="N852" s="27"/>
    </row>
    <row r="853" spans="5:14" s="2" customFormat="1" ht="18.75">
      <c r="E853" s="85"/>
      <c r="F853" s="66"/>
      <c r="N853" s="27"/>
    </row>
    <row r="854" spans="5:14" s="2" customFormat="1" ht="18.75">
      <c r="E854" s="85"/>
      <c r="F854" s="66"/>
      <c r="N854" s="27"/>
    </row>
    <row r="855" spans="5:14" s="2" customFormat="1" ht="18.75">
      <c r="E855" s="85"/>
      <c r="F855" s="66"/>
      <c r="N855" s="27"/>
    </row>
    <row r="856" spans="5:14" s="2" customFormat="1" ht="18.75">
      <c r="E856" s="85"/>
      <c r="F856" s="66"/>
      <c r="N856" s="27"/>
    </row>
    <row r="857" spans="5:14" s="2" customFormat="1" ht="18.75">
      <c r="E857" s="85"/>
      <c r="F857" s="66"/>
      <c r="N857" s="27"/>
    </row>
    <row r="858" spans="5:14" s="2" customFormat="1" ht="18.75">
      <c r="E858" s="85"/>
      <c r="F858" s="66"/>
      <c r="N858" s="27"/>
    </row>
    <row r="859" spans="5:14" s="2" customFormat="1" ht="18.75">
      <c r="E859" s="85"/>
      <c r="F859" s="66"/>
      <c r="N859" s="27"/>
    </row>
    <row r="860" spans="5:14" s="2" customFormat="1" ht="18.75">
      <c r="E860" s="85"/>
      <c r="F860" s="66"/>
      <c r="N860" s="27"/>
    </row>
    <row r="861" spans="5:14" s="2" customFormat="1" ht="18.75">
      <c r="E861" s="85"/>
      <c r="F861" s="66"/>
      <c r="N861" s="27"/>
    </row>
    <row r="862" spans="5:14" s="2" customFormat="1" ht="18.75">
      <c r="E862" s="85"/>
      <c r="F862" s="66"/>
      <c r="N862" s="27"/>
    </row>
    <row r="863" spans="5:14" s="2" customFormat="1" ht="18.75">
      <c r="E863" s="85"/>
      <c r="F863" s="66"/>
      <c r="N863" s="27"/>
    </row>
    <row r="864" spans="5:14" s="2" customFormat="1" ht="18.75">
      <c r="E864" s="85"/>
      <c r="F864" s="66"/>
      <c r="N864" s="27"/>
    </row>
    <row r="865" spans="5:14" s="2" customFormat="1" ht="18.75">
      <c r="E865" s="85"/>
      <c r="F865" s="66"/>
      <c r="N865" s="27"/>
    </row>
    <row r="866" spans="5:14" s="2" customFormat="1" ht="18.75">
      <c r="E866" s="85"/>
      <c r="F866" s="66"/>
      <c r="N866" s="27"/>
    </row>
    <row r="867" spans="5:14" s="2" customFormat="1" ht="18.75">
      <c r="E867" s="85"/>
      <c r="F867" s="66"/>
      <c r="N867" s="27"/>
    </row>
    <row r="868" spans="5:14" s="2" customFormat="1" ht="18.75">
      <c r="E868" s="85"/>
      <c r="F868" s="66"/>
      <c r="N868" s="27"/>
    </row>
    <row r="869" spans="5:14" s="2" customFormat="1" ht="18.75">
      <c r="E869" s="85"/>
      <c r="F869" s="66"/>
      <c r="N869" s="27"/>
    </row>
    <row r="870" spans="5:14" s="2" customFormat="1" ht="18.75">
      <c r="E870" s="85"/>
      <c r="F870" s="66"/>
      <c r="N870" s="27"/>
    </row>
    <row r="871" spans="5:14" s="2" customFormat="1" ht="18.75">
      <c r="E871" s="85"/>
      <c r="F871" s="66"/>
      <c r="N871" s="27"/>
    </row>
    <row r="872" spans="5:14" s="2" customFormat="1" ht="18.75">
      <c r="E872" s="85"/>
      <c r="F872" s="66"/>
      <c r="N872" s="27"/>
    </row>
    <row r="873" spans="5:14" s="2" customFormat="1" ht="18.75">
      <c r="E873" s="85"/>
      <c r="F873" s="66"/>
      <c r="N873" s="27"/>
    </row>
    <row r="874" spans="5:14" s="2" customFormat="1" ht="18.75">
      <c r="E874" s="85"/>
      <c r="F874" s="66"/>
      <c r="N874" s="27"/>
    </row>
    <row r="875" spans="5:14" s="2" customFormat="1" ht="18.75">
      <c r="E875" s="85"/>
      <c r="F875" s="66"/>
      <c r="N875" s="27"/>
    </row>
    <row r="876" spans="5:14" s="2" customFormat="1" ht="18.75">
      <c r="E876" s="85"/>
      <c r="F876" s="66"/>
      <c r="N876" s="27"/>
    </row>
    <row r="877" spans="5:14" s="2" customFormat="1" ht="18.75">
      <c r="E877" s="85"/>
      <c r="F877" s="66"/>
      <c r="N877" s="27"/>
    </row>
    <row r="878" spans="5:14" s="2" customFormat="1" ht="18.75">
      <c r="E878" s="85"/>
      <c r="F878" s="66"/>
      <c r="N878" s="27"/>
    </row>
    <row r="879" spans="5:14" s="2" customFormat="1" ht="18.75">
      <c r="E879" s="85"/>
      <c r="F879" s="66"/>
      <c r="N879" s="27"/>
    </row>
    <row r="880" spans="5:14" s="2" customFormat="1" ht="18.75">
      <c r="E880" s="85"/>
      <c r="F880" s="66"/>
      <c r="N880" s="27"/>
    </row>
    <row r="881" spans="5:14" s="2" customFormat="1" ht="18.75">
      <c r="E881" s="85"/>
      <c r="F881" s="66"/>
      <c r="N881" s="27"/>
    </row>
    <row r="882" spans="5:14" s="2" customFormat="1" ht="18.75">
      <c r="E882" s="85"/>
      <c r="F882" s="66"/>
      <c r="N882" s="27"/>
    </row>
    <row r="883" spans="5:14" s="2" customFormat="1" ht="18.75">
      <c r="E883" s="85"/>
      <c r="F883" s="66"/>
      <c r="N883" s="27"/>
    </row>
    <row r="884" spans="5:14" s="2" customFormat="1" ht="18.75">
      <c r="E884" s="85"/>
      <c r="F884" s="66"/>
      <c r="N884" s="27"/>
    </row>
    <row r="885" spans="5:14" s="2" customFormat="1" ht="18.75">
      <c r="E885" s="85"/>
      <c r="F885" s="66"/>
      <c r="N885" s="27"/>
    </row>
    <row r="886" spans="5:14" s="2" customFormat="1" ht="18.75">
      <c r="E886" s="85"/>
      <c r="F886" s="66"/>
      <c r="N886" s="27"/>
    </row>
    <row r="887" spans="5:14" s="2" customFormat="1" ht="18.75">
      <c r="E887" s="85"/>
      <c r="F887" s="66"/>
      <c r="N887" s="27"/>
    </row>
    <row r="888" spans="5:14" s="2" customFormat="1" ht="18.75">
      <c r="E888" s="85"/>
      <c r="F888" s="66"/>
      <c r="N888" s="27"/>
    </row>
    <row r="889" spans="5:14" s="2" customFormat="1" ht="18.75">
      <c r="E889" s="85"/>
      <c r="F889" s="66"/>
      <c r="N889" s="27"/>
    </row>
    <row r="890" spans="5:14" s="2" customFormat="1" ht="18.75">
      <c r="E890" s="85"/>
      <c r="F890" s="66"/>
      <c r="N890" s="27"/>
    </row>
    <row r="891" spans="5:14" s="2" customFormat="1" ht="18.75">
      <c r="E891" s="85"/>
      <c r="F891" s="66"/>
      <c r="N891" s="27"/>
    </row>
    <row r="892" spans="5:14" s="2" customFormat="1" ht="18.75">
      <c r="E892" s="85"/>
      <c r="F892" s="66"/>
      <c r="N892" s="27"/>
    </row>
    <row r="893" spans="5:14" s="2" customFormat="1" ht="18.75">
      <c r="E893" s="85"/>
      <c r="F893" s="66"/>
      <c r="N893" s="27"/>
    </row>
    <row r="894" spans="5:14" s="2" customFormat="1" ht="18.75">
      <c r="E894" s="85"/>
      <c r="F894" s="66"/>
      <c r="N894" s="27"/>
    </row>
    <row r="895" spans="5:14" s="2" customFormat="1" ht="18.75">
      <c r="E895" s="85"/>
      <c r="F895" s="66"/>
      <c r="N895" s="27"/>
    </row>
    <row r="896" spans="5:14" s="2" customFormat="1" ht="18.75">
      <c r="E896" s="85"/>
      <c r="F896" s="66"/>
      <c r="N896" s="27"/>
    </row>
    <row r="897" spans="5:14" s="2" customFormat="1" ht="18.75">
      <c r="E897" s="85"/>
      <c r="F897" s="66"/>
      <c r="N897" s="27"/>
    </row>
    <row r="898" spans="5:14" s="2" customFormat="1" ht="18.75">
      <c r="E898" s="85"/>
      <c r="F898" s="66"/>
      <c r="N898" s="27"/>
    </row>
    <row r="899" spans="5:14" s="2" customFormat="1" ht="18.75">
      <c r="E899" s="85"/>
      <c r="F899" s="66"/>
      <c r="N899" s="27"/>
    </row>
    <row r="900" spans="5:14" s="2" customFormat="1" ht="18.75">
      <c r="E900" s="85"/>
      <c r="F900" s="66"/>
      <c r="N900" s="27"/>
    </row>
    <row r="901" spans="5:14" s="2" customFormat="1" ht="18.75">
      <c r="E901" s="85"/>
      <c r="F901" s="66"/>
      <c r="N901" s="27"/>
    </row>
    <row r="902" spans="5:14" s="2" customFormat="1" ht="18.75">
      <c r="E902" s="85"/>
      <c r="F902" s="66"/>
      <c r="N902" s="27"/>
    </row>
    <row r="903" spans="5:14" s="2" customFormat="1" ht="18.75">
      <c r="E903" s="85"/>
      <c r="F903" s="66"/>
      <c r="N903" s="27"/>
    </row>
    <row r="904" spans="5:14" s="2" customFormat="1" ht="18.75">
      <c r="E904" s="85"/>
      <c r="F904" s="66"/>
      <c r="N904" s="27"/>
    </row>
    <row r="905" spans="5:14" s="2" customFormat="1" ht="18.75">
      <c r="E905" s="85"/>
      <c r="F905" s="66"/>
      <c r="N905" s="27"/>
    </row>
    <row r="906" spans="5:14" s="2" customFormat="1" ht="18.75">
      <c r="E906" s="85"/>
      <c r="F906" s="66"/>
      <c r="N906" s="27"/>
    </row>
    <row r="907" spans="5:14" s="2" customFormat="1" ht="18.75">
      <c r="E907" s="85"/>
      <c r="F907" s="66"/>
      <c r="N907" s="27"/>
    </row>
    <row r="908" spans="5:14" s="2" customFormat="1" ht="18.75">
      <c r="E908" s="85"/>
      <c r="F908" s="66"/>
      <c r="N908" s="27"/>
    </row>
    <row r="909" spans="5:14" s="2" customFormat="1" ht="18.75">
      <c r="E909" s="85"/>
      <c r="F909" s="66"/>
      <c r="N909" s="27"/>
    </row>
    <row r="910" spans="5:14" s="2" customFormat="1" ht="18.75">
      <c r="E910" s="85"/>
      <c r="F910" s="66"/>
      <c r="N910" s="27"/>
    </row>
    <row r="911" spans="5:14" s="2" customFormat="1" ht="18.75">
      <c r="E911" s="85"/>
      <c r="F911" s="66"/>
      <c r="N911" s="27"/>
    </row>
    <row r="912" spans="5:14" s="2" customFormat="1" ht="18.75">
      <c r="E912" s="85"/>
      <c r="F912" s="66"/>
      <c r="N912" s="27"/>
    </row>
    <row r="913" spans="5:14" s="2" customFormat="1" ht="18.75">
      <c r="E913" s="85"/>
      <c r="F913" s="66"/>
      <c r="N913" s="27"/>
    </row>
    <row r="914" spans="5:14" s="2" customFormat="1" ht="18.75">
      <c r="E914" s="85"/>
      <c r="F914" s="66"/>
      <c r="N914" s="27"/>
    </row>
    <row r="915" spans="5:14" s="2" customFormat="1" ht="18.75">
      <c r="E915" s="85"/>
      <c r="F915" s="66"/>
      <c r="N915" s="27"/>
    </row>
    <row r="916" spans="5:14" s="2" customFormat="1" ht="18.75">
      <c r="E916" s="85"/>
      <c r="F916" s="66"/>
      <c r="N916" s="27"/>
    </row>
    <row r="917" spans="5:14" s="2" customFormat="1" ht="18.75">
      <c r="E917" s="85"/>
      <c r="F917" s="66"/>
      <c r="N917" s="27"/>
    </row>
    <row r="918" spans="5:14" s="2" customFormat="1" ht="18.75">
      <c r="E918" s="85"/>
      <c r="F918" s="66"/>
      <c r="N918" s="27"/>
    </row>
    <row r="919" spans="5:14" s="2" customFormat="1" ht="18.75">
      <c r="E919" s="85"/>
      <c r="F919" s="66"/>
      <c r="N919" s="27"/>
    </row>
    <row r="920" spans="5:14" s="2" customFormat="1" ht="18.75">
      <c r="E920" s="85"/>
      <c r="F920" s="66"/>
      <c r="N920" s="27"/>
    </row>
    <row r="921" spans="5:14" s="2" customFormat="1" ht="18.75">
      <c r="E921" s="85"/>
      <c r="F921" s="66"/>
      <c r="N921" s="27"/>
    </row>
    <row r="922" spans="5:14" s="2" customFormat="1" ht="18.75">
      <c r="E922" s="85"/>
      <c r="F922" s="66"/>
      <c r="N922" s="27"/>
    </row>
    <row r="923" spans="5:14" s="2" customFormat="1" ht="18.75">
      <c r="E923" s="85"/>
      <c r="F923" s="66"/>
      <c r="N923" s="27"/>
    </row>
    <row r="924" spans="5:14" s="2" customFormat="1" ht="18.75">
      <c r="E924" s="85"/>
      <c r="F924" s="66"/>
      <c r="N924" s="27"/>
    </row>
    <row r="925" spans="5:14" s="2" customFormat="1" ht="18.75">
      <c r="E925" s="85"/>
      <c r="F925" s="66"/>
      <c r="N925" s="27"/>
    </row>
    <row r="926" spans="5:14" s="2" customFormat="1" ht="18.75">
      <c r="E926" s="85"/>
      <c r="F926" s="66"/>
      <c r="N926" s="27"/>
    </row>
    <row r="927" spans="5:14" s="2" customFormat="1" ht="18.75">
      <c r="E927" s="85"/>
      <c r="F927" s="66"/>
      <c r="N927" s="27"/>
    </row>
    <row r="928" spans="5:14" s="2" customFormat="1" ht="18.75">
      <c r="E928" s="85"/>
      <c r="F928" s="66"/>
      <c r="N928" s="27"/>
    </row>
    <row r="929" spans="5:14" s="2" customFormat="1" ht="18.75">
      <c r="E929" s="85"/>
      <c r="F929" s="66"/>
      <c r="N929" s="27"/>
    </row>
    <row r="930" spans="5:14" s="2" customFormat="1" ht="18.75">
      <c r="E930" s="85"/>
      <c r="F930" s="66"/>
      <c r="N930" s="27"/>
    </row>
    <row r="931" spans="5:14" s="2" customFormat="1" ht="18.75">
      <c r="E931" s="85"/>
      <c r="F931" s="66"/>
      <c r="N931" s="27"/>
    </row>
    <row r="932" spans="5:14" s="2" customFormat="1" ht="18.75">
      <c r="E932" s="85"/>
      <c r="F932" s="66"/>
      <c r="N932" s="27"/>
    </row>
    <row r="933" spans="5:14" s="2" customFormat="1" ht="18.75">
      <c r="E933" s="85"/>
      <c r="F933" s="66"/>
      <c r="N933" s="27"/>
    </row>
    <row r="934" spans="5:14" s="2" customFormat="1" ht="18.75">
      <c r="E934" s="85"/>
      <c r="F934" s="66"/>
      <c r="N934" s="27"/>
    </row>
    <row r="935" spans="5:14" s="2" customFormat="1" ht="18.75">
      <c r="E935" s="85"/>
      <c r="F935" s="66"/>
      <c r="N935" s="27"/>
    </row>
    <row r="936" spans="5:14" s="2" customFormat="1" ht="18.75">
      <c r="E936" s="85"/>
      <c r="F936" s="66"/>
      <c r="N936" s="27"/>
    </row>
    <row r="937" spans="5:14" s="2" customFormat="1" ht="18.75">
      <c r="E937" s="85"/>
      <c r="F937" s="66"/>
      <c r="N937" s="27"/>
    </row>
    <row r="938" spans="5:14" s="2" customFormat="1" ht="18.75">
      <c r="E938" s="85"/>
      <c r="F938" s="66"/>
      <c r="N938" s="27"/>
    </row>
    <row r="939" spans="5:14" s="2" customFormat="1" ht="18.75">
      <c r="E939" s="85"/>
      <c r="F939" s="66"/>
      <c r="N939" s="27"/>
    </row>
    <row r="940" spans="5:14" s="2" customFormat="1" ht="18.75">
      <c r="E940" s="85"/>
      <c r="F940" s="66"/>
      <c r="N940" s="27"/>
    </row>
    <row r="941" spans="5:14" s="2" customFormat="1" ht="18.75">
      <c r="E941" s="85"/>
      <c r="F941" s="66"/>
      <c r="N941" s="27"/>
    </row>
    <row r="942" spans="5:14" s="2" customFormat="1" ht="18.75">
      <c r="E942" s="85"/>
      <c r="F942" s="66"/>
      <c r="N942" s="27"/>
    </row>
    <row r="943" spans="5:14" s="2" customFormat="1" ht="18.75">
      <c r="E943" s="85"/>
      <c r="F943" s="66"/>
      <c r="N943" s="27"/>
    </row>
    <row r="944" spans="5:14" s="2" customFormat="1" ht="18.75">
      <c r="E944" s="85"/>
      <c r="F944" s="66"/>
      <c r="N944" s="27"/>
    </row>
    <row r="945" spans="5:14" s="2" customFormat="1" ht="18.75">
      <c r="E945" s="85"/>
      <c r="F945" s="66"/>
      <c r="N945" s="27"/>
    </row>
    <row r="946" spans="5:14" s="2" customFormat="1" ht="18.75">
      <c r="E946" s="85"/>
      <c r="F946" s="66"/>
      <c r="N946" s="27"/>
    </row>
    <row r="947" spans="5:14" s="2" customFormat="1" ht="18.75">
      <c r="E947" s="85"/>
      <c r="F947" s="66"/>
      <c r="N947" s="27"/>
    </row>
    <row r="948" spans="5:14" s="2" customFormat="1" ht="18.75">
      <c r="E948" s="85"/>
      <c r="F948" s="66"/>
      <c r="N948" s="27"/>
    </row>
    <row r="949" spans="5:14" s="2" customFormat="1" ht="18.75">
      <c r="E949" s="85"/>
      <c r="F949" s="66"/>
      <c r="N949" s="27"/>
    </row>
    <row r="950" spans="5:14" s="2" customFormat="1" ht="18.75">
      <c r="E950" s="85"/>
      <c r="F950" s="66"/>
      <c r="N950" s="27"/>
    </row>
    <row r="951" spans="5:14" s="2" customFormat="1" ht="18.75">
      <c r="E951" s="85"/>
      <c r="F951" s="66"/>
      <c r="N951" s="27"/>
    </row>
    <row r="952" spans="5:14" s="2" customFormat="1" ht="18.75">
      <c r="E952" s="85"/>
      <c r="F952" s="66"/>
      <c r="N952" s="27"/>
    </row>
    <row r="953" spans="5:14" s="2" customFormat="1" ht="18.75">
      <c r="E953" s="85"/>
      <c r="F953" s="66"/>
      <c r="N953" s="27"/>
    </row>
    <row r="954" spans="5:14" s="2" customFormat="1" ht="18.75">
      <c r="E954" s="85"/>
      <c r="F954" s="66"/>
      <c r="N954" s="27"/>
    </row>
    <row r="955" spans="5:14" s="2" customFormat="1" ht="18.75">
      <c r="E955" s="85"/>
      <c r="F955" s="66"/>
      <c r="N955" s="27"/>
    </row>
    <row r="956" spans="5:14" s="2" customFormat="1" ht="18.75">
      <c r="E956" s="85"/>
      <c r="F956" s="66"/>
      <c r="N956" s="27"/>
    </row>
    <row r="957" spans="5:14" s="2" customFormat="1" ht="18.75">
      <c r="E957" s="85"/>
      <c r="F957" s="66"/>
      <c r="N957" s="27"/>
    </row>
    <row r="958" spans="5:14" s="2" customFormat="1" ht="18.75">
      <c r="E958" s="85"/>
      <c r="F958" s="66"/>
      <c r="N958" s="27"/>
    </row>
    <row r="959" spans="5:14" s="2" customFormat="1" ht="18.75">
      <c r="E959" s="85"/>
      <c r="F959" s="66"/>
      <c r="N959" s="27"/>
    </row>
    <row r="960" spans="5:14" s="2" customFormat="1" ht="18.75">
      <c r="E960" s="85"/>
      <c r="F960" s="66"/>
      <c r="N960" s="27"/>
    </row>
    <row r="961" spans="5:14" s="2" customFormat="1" ht="18.75">
      <c r="E961" s="85"/>
      <c r="F961" s="66"/>
      <c r="N961" s="27"/>
    </row>
    <row r="962" spans="5:14" s="2" customFormat="1" ht="18.75">
      <c r="E962" s="85"/>
      <c r="F962" s="66"/>
      <c r="N962" s="27"/>
    </row>
    <row r="963" spans="5:14" s="2" customFormat="1" ht="18.75">
      <c r="E963" s="85"/>
      <c r="F963" s="66"/>
      <c r="N963" s="27"/>
    </row>
    <row r="964" spans="5:14" s="2" customFormat="1" ht="18.75">
      <c r="E964" s="85"/>
      <c r="F964" s="66"/>
      <c r="N964" s="27"/>
    </row>
    <row r="965" spans="5:14" s="2" customFormat="1" ht="18.75">
      <c r="E965" s="85"/>
      <c r="F965" s="66"/>
      <c r="N965" s="27"/>
    </row>
    <row r="966" spans="5:14" s="2" customFormat="1" ht="18.75">
      <c r="E966" s="85"/>
      <c r="F966" s="66"/>
      <c r="N966" s="27"/>
    </row>
    <row r="967" spans="5:14" s="2" customFormat="1" ht="18.75">
      <c r="E967" s="85"/>
      <c r="F967" s="66"/>
      <c r="N967" s="27"/>
    </row>
    <row r="968" spans="5:14" s="2" customFormat="1" ht="18.75">
      <c r="E968" s="85"/>
      <c r="F968" s="66"/>
      <c r="N968" s="27"/>
    </row>
    <row r="969" spans="5:14" s="2" customFormat="1" ht="18.75">
      <c r="E969" s="85"/>
      <c r="F969" s="66"/>
      <c r="N969" s="27"/>
    </row>
    <row r="970" spans="5:14" s="2" customFormat="1" ht="18.75">
      <c r="E970" s="85"/>
      <c r="F970" s="66"/>
      <c r="N970" s="27"/>
    </row>
    <row r="971" spans="5:14" s="2" customFormat="1" ht="18.75">
      <c r="E971" s="85"/>
      <c r="F971" s="66"/>
      <c r="N971" s="27"/>
    </row>
    <row r="972" spans="5:14" s="2" customFormat="1" ht="18.75">
      <c r="E972" s="85"/>
      <c r="F972" s="66"/>
      <c r="N972" s="27"/>
    </row>
    <row r="973" spans="5:14" s="2" customFormat="1" ht="18.75">
      <c r="E973" s="85"/>
      <c r="F973" s="66"/>
      <c r="N973" s="27"/>
    </row>
    <row r="974" spans="5:14" s="2" customFormat="1" ht="18.75">
      <c r="E974" s="85"/>
      <c r="F974" s="66"/>
      <c r="N974" s="27"/>
    </row>
    <row r="975" spans="5:14" s="2" customFormat="1" ht="18.75">
      <c r="E975" s="85"/>
      <c r="F975" s="66"/>
      <c r="N975" s="27"/>
    </row>
    <row r="976" spans="5:14" s="2" customFormat="1" ht="18.75">
      <c r="E976" s="85"/>
      <c r="F976" s="66"/>
      <c r="N976" s="27"/>
    </row>
    <row r="977" spans="5:14" s="2" customFormat="1" ht="18.75">
      <c r="E977" s="85"/>
      <c r="F977" s="66"/>
      <c r="N977" s="27"/>
    </row>
    <row r="978" spans="5:14" s="2" customFormat="1" ht="18.75">
      <c r="E978" s="85"/>
      <c r="F978" s="66"/>
      <c r="N978" s="27"/>
    </row>
    <row r="979" spans="5:14" s="2" customFormat="1" ht="18.75">
      <c r="E979" s="85"/>
      <c r="F979" s="66"/>
      <c r="N979" s="27"/>
    </row>
    <row r="980" spans="5:14" s="2" customFormat="1" ht="18.75">
      <c r="E980" s="85"/>
      <c r="F980" s="66"/>
      <c r="N980" s="27"/>
    </row>
    <row r="981" spans="5:14" s="2" customFormat="1" ht="18.75">
      <c r="E981" s="85"/>
      <c r="F981" s="66"/>
      <c r="N981" s="27"/>
    </row>
    <row r="982" spans="5:14" s="2" customFormat="1" ht="18.75">
      <c r="E982" s="85"/>
      <c r="F982" s="66"/>
      <c r="N982" s="27"/>
    </row>
    <row r="983" spans="5:14" s="2" customFormat="1" ht="18.75">
      <c r="E983" s="85"/>
      <c r="F983" s="66"/>
      <c r="N983" s="27"/>
    </row>
    <row r="984" spans="5:14" s="2" customFormat="1" ht="18.75">
      <c r="E984" s="85"/>
      <c r="F984" s="66"/>
      <c r="N984" s="27"/>
    </row>
    <row r="985" spans="5:14" s="2" customFormat="1" ht="18.75">
      <c r="E985" s="85"/>
      <c r="F985" s="66"/>
      <c r="N985" s="27"/>
    </row>
    <row r="986" spans="5:14" s="2" customFormat="1" ht="18.75">
      <c r="E986" s="85"/>
      <c r="F986" s="66"/>
      <c r="N986" s="27"/>
    </row>
    <row r="987" spans="5:14" s="2" customFormat="1" ht="18.75">
      <c r="E987" s="85"/>
      <c r="F987" s="66"/>
      <c r="N987" s="27"/>
    </row>
    <row r="988" spans="5:14" s="2" customFormat="1" ht="18.75">
      <c r="E988" s="85"/>
      <c r="F988" s="66"/>
      <c r="N988" s="27"/>
    </row>
    <row r="989" spans="5:14" s="2" customFormat="1" ht="18.75">
      <c r="E989" s="85"/>
      <c r="F989" s="66"/>
      <c r="N989" s="27"/>
    </row>
    <row r="990" spans="5:14" s="2" customFormat="1" ht="18.75">
      <c r="E990" s="85"/>
      <c r="F990" s="66"/>
      <c r="N990" s="27"/>
    </row>
    <row r="991" spans="5:14" s="2" customFormat="1" ht="18.75">
      <c r="E991" s="85"/>
      <c r="F991" s="66"/>
      <c r="N991" s="27"/>
    </row>
    <row r="992" spans="5:14" s="2" customFormat="1" ht="18.75">
      <c r="E992" s="85"/>
      <c r="F992" s="66"/>
      <c r="N992" s="27"/>
    </row>
    <row r="993" spans="5:14" s="2" customFormat="1" ht="18.75">
      <c r="E993" s="85"/>
      <c r="F993" s="66"/>
      <c r="N993" s="27"/>
    </row>
    <row r="994" spans="5:14" s="2" customFormat="1" ht="18.75">
      <c r="E994" s="85"/>
      <c r="F994" s="66"/>
      <c r="N994" s="27"/>
    </row>
    <row r="995" spans="5:14" s="2" customFormat="1" ht="18.75">
      <c r="E995" s="85"/>
      <c r="F995" s="66"/>
      <c r="N995" s="27"/>
    </row>
    <row r="996" spans="5:14" s="2" customFormat="1" ht="18.75">
      <c r="E996" s="85"/>
      <c r="F996" s="66"/>
      <c r="N996" s="27"/>
    </row>
    <row r="997" spans="5:14" s="2" customFormat="1" ht="18.75">
      <c r="E997" s="85"/>
      <c r="F997" s="66"/>
      <c r="N997" s="27"/>
    </row>
    <row r="998" spans="5:14" s="2" customFormat="1" ht="18.75">
      <c r="E998" s="85"/>
      <c r="F998" s="66"/>
      <c r="N998" s="27"/>
    </row>
    <row r="999" spans="5:14" s="2" customFormat="1" ht="18.75">
      <c r="E999" s="85"/>
      <c r="F999" s="66"/>
      <c r="N999" s="27"/>
    </row>
    <row r="1000" spans="5:14" s="2" customFormat="1" ht="18.75">
      <c r="E1000" s="85"/>
      <c r="F1000" s="66"/>
      <c r="N1000" s="27"/>
    </row>
    <row r="1001" spans="5:14" s="2" customFormat="1" ht="18.75">
      <c r="E1001" s="85"/>
      <c r="F1001" s="66"/>
      <c r="N1001" s="27"/>
    </row>
    <row r="1002" spans="5:14" s="2" customFormat="1" ht="18.75">
      <c r="E1002" s="85"/>
      <c r="F1002" s="66"/>
      <c r="N1002" s="27"/>
    </row>
    <row r="1003" spans="5:14" s="2" customFormat="1" ht="18.75">
      <c r="E1003" s="85"/>
      <c r="F1003" s="66"/>
      <c r="N1003" s="27"/>
    </row>
    <row r="1004" spans="5:14" s="2" customFormat="1" ht="18.75">
      <c r="E1004" s="85"/>
      <c r="F1004" s="66"/>
      <c r="N1004" s="27"/>
    </row>
    <row r="1005" spans="5:14" s="2" customFormat="1" ht="18.75">
      <c r="E1005" s="85"/>
      <c r="F1005" s="66"/>
      <c r="N1005" s="27"/>
    </row>
    <row r="1006" spans="5:14" s="2" customFormat="1" ht="18.75">
      <c r="E1006" s="85"/>
      <c r="F1006" s="66"/>
      <c r="N1006" s="27"/>
    </row>
    <row r="1007" spans="5:14" s="2" customFormat="1" ht="18.75">
      <c r="E1007" s="85"/>
      <c r="F1007" s="66"/>
      <c r="N1007" s="27"/>
    </row>
    <row r="1008" spans="5:14" s="2" customFormat="1" ht="18.75">
      <c r="E1008" s="85"/>
      <c r="F1008" s="66"/>
      <c r="N1008" s="27"/>
    </row>
    <row r="1009" spans="5:14" s="2" customFormat="1" ht="18.75">
      <c r="E1009" s="85"/>
      <c r="F1009" s="66"/>
      <c r="N1009" s="27"/>
    </row>
    <row r="1010" spans="5:14" s="2" customFormat="1" ht="18.75">
      <c r="E1010" s="85"/>
      <c r="F1010" s="66"/>
      <c r="N1010" s="27"/>
    </row>
    <row r="1011" spans="5:14" s="2" customFormat="1" ht="18.75">
      <c r="E1011" s="85"/>
      <c r="F1011" s="66"/>
      <c r="N1011" s="27"/>
    </row>
    <row r="1012" spans="5:14" s="2" customFormat="1" ht="18.75">
      <c r="E1012" s="85"/>
      <c r="F1012" s="66"/>
      <c r="N1012" s="27"/>
    </row>
    <row r="1013" spans="5:14" s="2" customFormat="1" ht="18.75">
      <c r="E1013" s="85"/>
      <c r="F1013" s="66"/>
      <c r="N1013" s="27"/>
    </row>
    <row r="1014" spans="5:14" s="2" customFormat="1" ht="18.75">
      <c r="E1014" s="85"/>
      <c r="F1014" s="66"/>
      <c r="N1014" s="27"/>
    </row>
    <row r="1015" spans="5:14" s="2" customFormat="1" ht="18.75">
      <c r="E1015" s="85"/>
      <c r="F1015" s="66"/>
      <c r="N1015" s="27"/>
    </row>
    <row r="1016" spans="5:14" s="2" customFormat="1" ht="18.75">
      <c r="E1016" s="85"/>
      <c r="F1016" s="66"/>
      <c r="N1016" s="27"/>
    </row>
    <row r="1017" spans="5:14" s="2" customFormat="1" ht="18.75">
      <c r="E1017" s="85"/>
      <c r="F1017" s="66"/>
      <c r="N1017" s="27"/>
    </row>
    <row r="1018" spans="5:14" s="2" customFormat="1" ht="18.75">
      <c r="E1018" s="85"/>
      <c r="F1018" s="66"/>
      <c r="N1018" s="27"/>
    </row>
    <row r="1019" spans="5:14" s="2" customFormat="1" ht="18.75">
      <c r="E1019" s="85"/>
      <c r="F1019" s="66"/>
      <c r="N1019" s="27"/>
    </row>
    <row r="1020" spans="5:14" s="2" customFormat="1" ht="18.75">
      <c r="E1020" s="85"/>
      <c r="F1020" s="66"/>
      <c r="N1020" s="27"/>
    </row>
    <row r="1021" spans="5:14" s="2" customFormat="1" ht="18.75">
      <c r="E1021" s="85"/>
      <c r="F1021" s="66"/>
      <c r="N1021" s="27"/>
    </row>
    <row r="1022" spans="5:14" s="2" customFormat="1" ht="18.75">
      <c r="E1022" s="85"/>
      <c r="F1022" s="66"/>
      <c r="N1022" s="27"/>
    </row>
    <row r="1023" spans="5:14" s="2" customFormat="1" ht="18.75">
      <c r="E1023" s="85"/>
      <c r="F1023" s="66"/>
      <c r="N1023" s="27"/>
    </row>
    <row r="1024" spans="5:14" s="2" customFormat="1" ht="18.75">
      <c r="E1024" s="85"/>
      <c r="F1024" s="66"/>
      <c r="N1024" s="27"/>
    </row>
    <row r="1025" spans="5:14" s="2" customFormat="1" ht="18.75">
      <c r="E1025" s="85"/>
      <c r="F1025" s="66"/>
      <c r="N1025" s="27"/>
    </row>
    <row r="1026" spans="5:14" s="2" customFormat="1" ht="18.75">
      <c r="E1026" s="85"/>
      <c r="F1026" s="66"/>
      <c r="N1026" s="27"/>
    </row>
    <row r="1027" spans="5:14" s="2" customFormat="1" ht="18.75">
      <c r="E1027" s="85"/>
      <c r="F1027" s="66"/>
      <c r="N1027" s="27"/>
    </row>
    <row r="1028" spans="5:14" s="2" customFormat="1" ht="18.75">
      <c r="E1028" s="85"/>
      <c r="F1028" s="66"/>
      <c r="N1028" s="27"/>
    </row>
    <row r="1029" spans="5:14" s="2" customFormat="1" ht="18.75">
      <c r="E1029" s="85"/>
      <c r="F1029" s="66"/>
      <c r="N1029" s="27"/>
    </row>
    <row r="1030" spans="5:14" s="2" customFormat="1" ht="18.75">
      <c r="E1030" s="85"/>
      <c r="F1030" s="66"/>
      <c r="N1030" s="27"/>
    </row>
    <row r="1031" spans="5:14" s="2" customFormat="1" ht="18.75">
      <c r="E1031" s="85"/>
      <c r="F1031" s="66"/>
      <c r="N1031" s="27"/>
    </row>
    <row r="1032" spans="5:14" s="2" customFormat="1" ht="18.75">
      <c r="E1032" s="85"/>
      <c r="F1032" s="66"/>
      <c r="N1032" s="27"/>
    </row>
    <row r="1033" spans="5:14" s="2" customFormat="1" ht="18.75">
      <c r="E1033" s="85"/>
      <c r="F1033" s="66"/>
      <c r="N1033" s="27"/>
    </row>
    <row r="1034" spans="5:14" s="2" customFormat="1" ht="18.75">
      <c r="E1034" s="85"/>
      <c r="F1034" s="66"/>
      <c r="N1034" s="27"/>
    </row>
    <row r="1035" spans="5:14" s="2" customFormat="1" ht="18.75">
      <c r="E1035" s="85"/>
      <c r="F1035" s="66"/>
      <c r="N1035" s="27"/>
    </row>
    <row r="1036" spans="5:14" s="2" customFormat="1" ht="18.75">
      <c r="E1036" s="85"/>
      <c r="F1036" s="66"/>
      <c r="N1036" s="27"/>
    </row>
    <row r="1037" spans="5:14" s="2" customFormat="1" ht="18.75">
      <c r="E1037" s="85"/>
      <c r="F1037" s="66"/>
      <c r="N1037" s="27"/>
    </row>
    <row r="1038" spans="5:14" s="2" customFormat="1" ht="18.75">
      <c r="E1038" s="85"/>
      <c r="F1038" s="66"/>
      <c r="N1038" s="27"/>
    </row>
    <row r="1039" spans="5:14" s="2" customFormat="1" ht="18.75">
      <c r="E1039" s="85"/>
      <c r="F1039" s="66"/>
      <c r="N1039" s="27"/>
    </row>
    <row r="1040" spans="5:14" s="2" customFormat="1" ht="18.75">
      <c r="E1040" s="85"/>
      <c r="F1040" s="66"/>
      <c r="N1040" s="27"/>
    </row>
    <row r="1041" spans="5:14" s="2" customFormat="1" ht="18.75">
      <c r="E1041" s="85"/>
      <c r="F1041" s="66"/>
      <c r="N1041" s="27"/>
    </row>
    <row r="1042" spans="5:14" s="2" customFormat="1" ht="18.75">
      <c r="E1042" s="85"/>
      <c r="F1042" s="66"/>
      <c r="N1042" s="27"/>
    </row>
    <row r="1043" spans="5:14" s="2" customFormat="1" ht="18.75">
      <c r="E1043" s="85"/>
      <c r="F1043" s="66"/>
      <c r="N1043" s="27"/>
    </row>
    <row r="1044" spans="5:14" s="2" customFormat="1" ht="18.75">
      <c r="E1044" s="85"/>
      <c r="F1044" s="66"/>
      <c r="N1044" s="27"/>
    </row>
    <row r="1045" spans="5:14" s="2" customFormat="1" ht="18.75">
      <c r="E1045" s="85"/>
      <c r="F1045" s="66"/>
      <c r="N1045" s="27"/>
    </row>
    <row r="1046" spans="5:14" s="2" customFormat="1" ht="18.75">
      <c r="E1046" s="85"/>
      <c r="F1046" s="66"/>
      <c r="N1046" s="27"/>
    </row>
    <row r="1047" spans="5:14" s="2" customFormat="1" ht="18.75">
      <c r="E1047" s="85"/>
      <c r="F1047" s="66"/>
      <c r="N1047" s="27"/>
    </row>
    <row r="1048" spans="5:14" s="2" customFormat="1" ht="18.75">
      <c r="E1048" s="85"/>
      <c r="F1048" s="66"/>
      <c r="N1048" s="27"/>
    </row>
    <row r="1049" spans="5:14" s="2" customFormat="1" ht="18.75">
      <c r="E1049" s="85"/>
      <c r="F1049" s="66"/>
      <c r="N1049" s="27"/>
    </row>
    <row r="1050" spans="5:14" s="2" customFormat="1" ht="18.75">
      <c r="E1050" s="85"/>
      <c r="F1050" s="66"/>
      <c r="N1050" s="27"/>
    </row>
    <row r="1051" spans="5:14" s="2" customFormat="1" ht="18.75">
      <c r="E1051" s="85"/>
      <c r="F1051" s="66"/>
      <c r="N1051" s="27"/>
    </row>
    <row r="1052" spans="5:14" s="2" customFormat="1" ht="18.75">
      <c r="E1052" s="85"/>
      <c r="F1052" s="66"/>
      <c r="N1052" s="27"/>
    </row>
    <row r="1053" spans="5:14" s="2" customFormat="1" ht="18.75">
      <c r="E1053" s="85"/>
      <c r="F1053" s="66"/>
      <c r="N1053" s="27"/>
    </row>
    <row r="1054" spans="5:14" s="2" customFormat="1" ht="18.75">
      <c r="E1054" s="85"/>
      <c r="F1054" s="66"/>
      <c r="N1054" s="27"/>
    </row>
    <row r="1055" spans="5:14" s="2" customFormat="1" ht="18.75">
      <c r="E1055" s="85"/>
      <c r="F1055" s="66"/>
      <c r="N1055" s="27"/>
    </row>
    <row r="1056" spans="5:14" s="2" customFormat="1" ht="18.75">
      <c r="E1056" s="85"/>
      <c r="F1056" s="66"/>
      <c r="N1056" s="27"/>
    </row>
    <row r="1057" spans="5:14" s="2" customFormat="1" ht="18.75">
      <c r="E1057" s="85"/>
      <c r="F1057" s="66"/>
      <c r="N1057" s="27"/>
    </row>
    <row r="1058" spans="5:14" s="2" customFormat="1" ht="18.75">
      <c r="E1058" s="85"/>
      <c r="F1058" s="66"/>
      <c r="N1058" s="27"/>
    </row>
    <row r="1059" spans="5:14" s="2" customFormat="1" ht="18.75">
      <c r="E1059" s="85"/>
      <c r="F1059" s="66"/>
      <c r="N1059" s="27"/>
    </row>
    <row r="1060" spans="5:14" s="2" customFormat="1" ht="18.75">
      <c r="E1060" s="85"/>
      <c r="F1060" s="66"/>
      <c r="N1060" s="27"/>
    </row>
    <row r="1061" spans="5:14" s="2" customFormat="1" ht="18.75">
      <c r="E1061" s="85"/>
      <c r="F1061" s="66"/>
      <c r="N1061" s="27"/>
    </row>
    <row r="1062" spans="5:14" s="2" customFormat="1" ht="18.75">
      <c r="E1062" s="85"/>
      <c r="F1062" s="66"/>
      <c r="N1062" s="27"/>
    </row>
    <row r="1063" spans="5:14" s="2" customFormat="1" ht="18.75">
      <c r="E1063" s="85"/>
      <c r="F1063" s="66"/>
      <c r="N1063" s="27"/>
    </row>
    <row r="1064" spans="5:14" s="2" customFormat="1" ht="18.75">
      <c r="E1064" s="85"/>
      <c r="F1064" s="66"/>
      <c r="N1064" s="27"/>
    </row>
    <row r="1065" spans="5:14" s="2" customFormat="1" ht="18.75">
      <c r="E1065" s="85"/>
      <c r="F1065" s="66"/>
      <c r="N1065" s="27"/>
    </row>
    <row r="1066" spans="5:14" s="2" customFormat="1" ht="18.75">
      <c r="E1066" s="85"/>
      <c r="F1066" s="66"/>
      <c r="N1066" s="27"/>
    </row>
    <row r="1067" spans="5:14" s="2" customFormat="1" ht="18.75">
      <c r="E1067" s="85"/>
      <c r="F1067" s="66"/>
      <c r="N1067" s="27"/>
    </row>
    <row r="1068" spans="5:14" s="2" customFormat="1" ht="18.75">
      <c r="E1068" s="85"/>
      <c r="F1068" s="66"/>
      <c r="N1068" s="27"/>
    </row>
    <row r="1069" spans="5:14" s="2" customFormat="1" ht="18.75">
      <c r="E1069" s="85"/>
      <c r="F1069" s="66"/>
      <c r="N1069" s="27"/>
    </row>
    <row r="1070" spans="5:14" s="2" customFormat="1" ht="18.75">
      <c r="E1070" s="85"/>
      <c r="F1070" s="66"/>
      <c r="N1070" s="27"/>
    </row>
    <row r="1071" spans="5:14" s="2" customFormat="1" ht="18.75">
      <c r="E1071" s="85"/>
      <c r="F1071" s="66"/>
      <c r="N1071" s="27"/>
    </row>
    <row r="1072" spans="5:14" s="2" customFormat="1" ht="18.75">
      <c r="E1072" s="85"/>
      <c r="F1072" s="66"/>
      <c r="N1072" s="27"/>
    </row>
    <row r="1073" spans="5:14" s="2" customFormat="1" ht="18.75">
      <c r="E1073" s="85"/>
      <c r="F1073" s="66"/>
      <c r="N1073" s="27"/>
    </row>
    <row r="1074" spans="5:14" s="2" customFormat="1" ht="18.75">
      <c r="E1074" s="85"/>
      <c r="F1074" s="66"/>
      <c r="N1074" s="27"/>
    </row>
    <row r="1075" spans="5:14" s="2" customFormat="1" ht="18.75">
      <c r="E1075" s="85"/>
      <c r="F1075" s="66"/>
      <c r="N1075" s="27"/>
    </row>
    <row r="1076" spans="5:14" s="2" customFormat="1" ht="18.75">
      <c r="E1076" s="85"/>
      <c r="F1076" s="66"/>
      <c r="N1076" s="27"/>
    </row>
    <row r="1077" spans="5:14" s="2" customFormat="1" ht="18.75">
      <c r="E1077" s="85"/>
      <c r="F1077" s="66"/>
      <c r="N1077" s="27"/>
    </row>
    <row r="1078" spans="5:14" s="2" customFormat="1" ht="18.75">
      <c r="E1078" s="85"/>
      <c r="F1078" s="66"/>
      <c r="N1078" s="27"/>
    </row>
    <row r="1079" spans="5:14" s="2" customFormat="1" ht="18.75">
      <c r="E1079" s="85"/>
      <c r="F1079" s="66"/>
      <c r="N1079" s="27"/>
    </row>
    <row r="1080" spans="5:14" s="2" customFormat="1" ht="18.75">
      <c r="E1080" s="85"/>
      <c r="F1080" s="66"/>
      <c r="N1080" s="27"/>
    </row>
    <row r="1081" spans="5:14" s="2" customFormat="1" ht="18.75">
      <c r="E1081" s="85"/>
      <c r="F1081" s="66"/>
      <c r="N1081" s="27"/>
    </row>
    <row r="1082" spans="5:14" s="2" customFormat="1" ht="18.75">
      <c r="E1082" s="85"/>
      <c r="F1082" s="66"/>
      <c r="N1082" s="27"/>
    </row>
    <row r="1083" spans="5:14" s="2" customFormat="1" ht="18.75">
      <c r="E1083" s="85"/>
      <c r="F1083" s="66"/>
      <c r="N1083" s="27"/>
    </row>
    <row r="1084" spans="5:14" s="2" customFormat="1" ht="18.75">
      <c r="E1084" s="85"/>
      <c r="F1084" s="66"/>
      <c r="N1084" s="27"/>
    </row>
    <row r="1085" spans="5:14" s="2" customFormat="1" ht="18.75">
      <c r="E1085" s="85"/>
      <c r="F1085" s="66"/>
      <c r="N1085" s="27"/>
    </row>
    <row r="1086" spans="5:14" s="2" customFormat="1" ht="18.75">
      <c r="E1086" s="85"/>
      <c r="F1086" s="66"/>
      <c r="N1086" s="27"/>
    </row>
    <row r="1087" spans="5:14" s="2" customFormat="1" ht="18.75">
      <c r="E1087" s="85"/>
      <c r="F1087" s="66"/>
      <c r="N1087" s="27"/>
    </row>
    <row r="1088" spans="5:14" s="2" customFormat="1" ht="18.75">
      <c r="E1088" s="85"/>
      <c r="F1088" s="66"/>
      <c r="N1088" s="27"/>
    </row>
    <row r="1089" spans="5:14" s="2" customFormat="1" ht="18.75">
      <c r="E1089" s="85"/>
      <c r="F1089" s="66"/>
      <c r="N1089" s="27"/>
    </row>
    <row r="1090" spans="5:14" s="2" customFormat="1" ht="18.75">
      <c r="E1090" s="85"/>
      <c r="F1090" s="66"/>
      <c r="N1090" s="27"/>
    </row>
    <row r="1091" spans="5:14" s="2" customFormat="1" ht="18.75">
      <c r="E1091" s="85"/>
      <c r="F1091" s="66"/>
      <c r="N1091" s="27"/>
    </row>
    <row r="1092" spans="5:14" s="2" customFormat="1" ht="18.75">
      <c r="E1092" s="85"/>
      <c r="F1092" s="66"/>
      <c r="N1092" s="27"/>
    </row>
    <row r="1093" spans="5:14" s="2" customFormat="1" ht="18.75">
      <c r="E1093" s="85"/>
      <c r="F1093" s="66"/>
      <c r="N1093" s="27"/>
    </row>
    <row r="1094" spans="5:14" s="2" customFormat="1" ht="18.75">
      <c r="E1094" s="85"/>
      <c r="F1094" s="66"/>
      <c r="N1094" s="27"/>
    </row>
    <row r="1095" spans="5:14" s="2" customFormat="1" ht="18.75">
      <c r="E1095" s="85"/>
      <c r="F1095" s="66"/>
      <c r="N1095" s="27"/>
    </row>
    <row r="1096" spans="5:14" s="2" customFormat="1" ht="18.75">
      <c r="E1096" s="85"/>
      <c r="F1096" s="66"/>
      <c r="N1096" s="27"/>
    </row>
    <row r="1097" spans="5:14" s="2" customFormat="1" ht="18.75">
      <c r="E1097" s="85"/>
      <c r="F1097" s="66"/>
      <c r="N1097" s="27"/>
    </row>
    <row r="1098" spans="5:14" s="2" customFormat="1" ht="18.75">
      <c r="E1098" s="85"/>
      <c r="F1098" s="66"/>
      <c r="N1098" s="27"/>
    </row>
    <row r="1099" spans="5:14" s="2" customFormat="1" ht="18.75">
      <c r="E1099" s="85"/>
      <c r="F1099" s="66"/>
      <c r="N1099" s="27"/>
    </row>
    <row r="1100" spans="5:14" s="2" customFormat="1" ht="18.75">
      <c r="E1100" s="85"/>
      <c r="F1100" s="66"/>
      <c r="N1100" s="27"/>
    </row>
    <row r="1101" spans="5:14" s="2" customFormat="1" ht="18.75">
      <c r="E1101" s="85"/>
      <c r="F1101" s="66"/>
      <c r="N1101" s="27"/>
    </row>
    <row r="1102" spans="5:14" s="2" customFormat="1" ht="18.75">
      <c r="E1102" s="85"/>
      <c r="F1102" s="66"/>
      <c r="N1102" s="27"/>
    </row>
    <row r="1103" spans="5:14" s="2" customFormat="1" ht="18.75">
      <c r="E1103" s="85"/>
      <c r="F1103" s="66"/>
      <c r="N1103" s="27"/>
    </row>
    <row r="1104" spans="5:14" s="2" customFormat="1" ht="18.75">
      <c r="E1104" s="85"/>
      <c r="F1104" s="66"/>
      <c r="N1104" s="27"/>
    </row>
    <row r="1105" spans="5:14" s="2" customFormat="1" ht="18.75">
      <c r="E1105" s="85"/>
      <c r="F1105" s="66"/>
      <c r="N1105" s="27"/>
    </row>
    <row r="1106" spans="5:14" s="2" customFormat="1" ht="18.75">
      <c r="E1106" s="85"/>
      <c r="F1106" s="66"/>
      <c r="N1106" s="27"/>
    </row>
    <row r="1107" spans="5:14" s="2" customFormat="1" ht="18.75">
      <c r="E1107" s="85"/>
      <c r="F1107" s="66"/>
      <c r="N1107" s="27"/>
    </row>
    <row r="1108" spans="5:14" s="2" customFormat="1" ht="18.75">
      <c r="E1108" s="85"/>
      <c r="F1108" s="66"/>
      <c r="N1108" s="27"/>
    </row>
    <row r="1109" spans="5:14" s="2" customFormat="1" ht="18.75">
      <c r="E1109" s="85"/>
      <c r="F1109" s="66"/>
      <c r="N1109" s="27"/>
    </row>
    <row r="1110" spans="5:14" s="2" customFormat="1" ht="18.75">
      <c r="E1110" s="85"/>
      <c r="F1110" s="66"/>
      <c r="N1110" s="27"/>
    </row>
    <row r="1111" spans="5:14" s="2" customFormat="1" ht="18.75">
      <c r="E1111" s="85"/>
      <c r="F1111" s="66"/>
      <c r="N1111" s="27"/>
    </row>
    <row r="1112" spans="5:14" s="2" customFormat="1" ht="18.75">
      <c r="E1112" s="85"/>
      <c r="F1112" s="66"/>
      <c r="N1112" s="27"/>
    </row>
    <row r="1113" spans="5:14" s="2" customFormat="1" ht="18.75">
      <c r="E1113" s="85"/>
      <c r="F1113" s="66"/>
      <c r="N1113" s="27"/>
    </row>
    <row r="1114" spans="5:14" s="2" customFormat="1" ht="18.75">
      <c r="E1114" s="85"/>
      <c r="F1114" s="66"/>
      <c r="N1114" s="27"/>
    </row>
    <row r="1115" spans="5:14" s="2" customFormat="1" ht="18.75">
      <c r="E1115" s="85"/>
      <c r="F1115" s="66"/>
      <c r="N1115" s="27"/>
    </row>
  </sheetData>
  <sheetProtection/>
  <mergeCells count="167">
    <mergeCell ref="B2:F2"/>
    <mergeCell ref="G2:AC2"/>
    <mergeCell ref="B3:F3"/>
    <mergeCell ref="G3:AC3"/>
    <mergeCell ref="B4:F4"/>
    <mergeCell ref="G4:AC4"/>
    <mergeCell ref="C7:AC7"/>
    <mergeCell ref="B8:D8"/>
    <mergeCell ref="G8:L8"/>
    <mergeCell ref="N8:S8"/>
    <mergeCell ref="U8:AC8"/>
    <mergeCell ref="B9:B10"/>
    <mergeCell ref="C9:D10"/>
    <mergeCell ref="G9:L9"/>
    <mergeCell ref="N9:S9"/>
    <mergeCell ref="U9:AC9"/>
    <mergeCell ref="G10:L10"/>
    <mergeCell ref="N10:S10"/>
    <mergeCell ref="U10:AC10"/>
    <mergeCell ref="C11:D13"/>
    <mergeCell ref="G11:L11"/>
    <mergeCell ref="N11:S11"/>
    <mergeCell ref="U11:AC11"/>
    <mergeCell ref="G12:L12"/>
    <mergeCell ref="N12:S12"/>
    <mergeCell ref="U12:AC12"/>
    <mergeCell ref="B17:B18"/>
    <mergeCell ref="G17:L17"/>
    <mergeCell ref="N17:S17"/>
    <mergeCell ref="U17:AC17"/>
    <mergeCell ref="G18:L18"/>
    <mergeCell ref="N18:S18"/>
    <mergeCell ref="U18:AC18"/>
    <mergeCell ref="G13:L13"/>
    <mergeCell ref="N13:S13"/>
    <mergeCell ref="U13:AC13"/>
    <mergeCell ref="C14:D21"/>
    <mergeCell ref="G14:L14"/>
    <mergeCell ref="N14:S14"/>
    <mergeCell ref="U14:AC14"/>
    <mergeCell ref="G15:L15"/>
    <mergeCell ref="N15:S15"/>
    <mergeCell ref="U15:AC15"/>
    <mergeCell ref="G19:L19"/>
    <mergeCell ref="N19:S19"/>
    <mergeCell ref="U19:AC19"/>
    <mergeCell ref="G20:L20"/>
    <mergeCell ref="N20:S20"/>
    <mergeCell ref="U20:AC20"/>
    <mergeCell ref="G16:L16"/>
    <mergeCell ref="N16:S16"/>
    <mergeCell ref="U16:AC16"/>
    <mergeCell ref="G21:L21"/>
    <mergeCell ref="N21:S21"/>
    <mergeCell ref="U21:AC21"/>
    <mergeCell ref="B22:B23"/>
    <mergeCell ref="C22:D23"/>
    <mergeCell ref="G22:L22"/>
    <mergeCell ref="N22:S22"/>
    <mergeCell ref="U22:AC22"/>
    <mergeCell ref="G23:L23"/>
    <mergeCell ref="N23:S23"/>
    <mergeCell ref="U23:AC23"/>
    <mergeCell ref="C24:D31"/>
    <mergeCell ref="G24:L24"/>
    <mergeCell ref="N24:S24"/>
    <mergeCell ref="U24:AC24"/>
    <mergeCell ref="G25:L25"/>
    <mergeCell ref="N25:S25"/>
    <mergeCell ref="U25:AC25"/>
    <mergeCell ref="G26:L26"/>
    <mergeCell ref="N26:S26"/>
    <mergeCell ref="G29:L29"/>
    <mergeCell ref="N29:S29"/>
    <mergeCell ref="U29:AC29"/>
    <mergeCell ref="G30:L30"/>
    <mergeCell ref="N30:S30"/>
    <mergeCell ref="U30:AC30"/>
    <mergeCell ref="U26:AC26"/>
    <mergeCell ref="B27:B28"/>
    <mergeCell ref="G27:L27"/>
    <mergeCell ref="N27:S27"/>
    <mergeCell ref="U27:AC27"/>
    <mergeCell ref="G28:L28"/>
    <mergeCell ref="N28:S28"/>
    <mergeCell ref="U28:AC28"/>
    <mergeCell ref="G34:L34"/>
    <mergeCell ref="N34:S34"/>
    <mergeCell ref="U34:AC34"/>
    <mergeCell ref="G35:L35"/>
    <mergeCell ref="N35:S35"/>
    <mergeCell ref="U35:AC35"/>
    <mergeCell ref="G31:L31"/>
    <mergeCell ref="N31:S31"/>
    <mergeCell ref="U31:AC31"/>
    <mergeCell ref="G32:L32"/>
    <mergeCell ref="N32:S32"/>
    <mergeCell ref="U32:AC32"/>
    <mergeCell ref="G33:L33"/>
    <mergeCell ref="N33:S33"/>
    <mergeCell ref="U33:AC33"/>
    <mergeCell ref="B38:B39"/>
    <mergeCell ref="G38:L38"/>
    <mergeCell ref="N38:S38"/>
    <mergeCell ref="U38:AC38"/>
    <mergeCell ref="G39:L39"/>
    <mergeCell ref="N39:S39"/>
    <mergeCell ref="U39:AC39"/>
    <mergeCell ref="G36:L36"/>
    <mergeCell ref="N36:S36"/>
    <mergeCell ref="U36:AC36"/>
    <mergeCell ref="C37:D40"/>
    <mergeCell ref="G37:L37"/>
    <mergeCell ref="N37:S37"/>
    <mergeCell ref="U37:AC37"/>
    <mergeCell ref="G40:L40"/>
    <mergeCell ref="N40:S40"/>
    <mergeCell ref="U40:AC40"/>
    <mergeCell ref="C32:D36"/>
    <mergeCell ref="C51:T51"/>
    <mergeCell ref="C53:T53"/>
    <mergeCell ref="C54:T54"/>
    <mergeCell ref="C55:T55"/>
    <mergeCell ref="C56:T56"/>
    <mergeCell ref="C57:T57"/>
    <mergeCell ref="B43:C43"/>
    <mergeCell ref="B44:T44"/>
    <mergeCell ref="B45:T45"/>
    <mergeCell ref="B46:T46"/>
    <mergeCell ref="B48:E48"/>
    <mergeCell ref="C49:T49"/>
    <mergeCell ref="C70:T70"/>
    <mergeCell ref="C71:T71"/>
    <mergeCell ref="C73:T73"/>
    <mergeCell ref="C75:T75"/>
    <mergeCell ref="C76:T76"/>
    <mergeCell ref="C78:T78"/>
    <mergeCell ref="C59:T59"/>
    <mergeCell ref="C61:T61"/>
    <mergeCell ref="C63:T63"/>
    <mergeCell ref="C65:T65"/>
    <mergeCell ref="C66:T66"/>
    <mergeCell ref="C68:T68"/>
    <mergeCell ref="C89:T89"/>
    <mergeCell ref="C91:T91"/>
    <mergeCell ref="C93:T93"/>
    <mergeCell ref="C94:T94"/>
    <mergeCell ref="C96:T96"/>
    <mergeCell ref="C98:T98"/>
    <mergeCell ref="C79:T79"/>
    <mergeCell ref="C81:T81"/>
    <mergeCell ref="C82:T82"/>
    <mergeCell ref="C84:T84"/>
    <mergeCell ref="C85:T85"/>
    <mergeCell ref="C87:T87"/>
    <mergeCell ref="C108:T108"/>
    <mergeCell ref="C109:T109"/>
    <mergeCell ref="C111:T111"/>
    <mergeCell ref="C113:T113"/>
    <mergeCell ref="C114:T114"/>
    <mergeCell ref="C115:T115"/>
    <mergeCell ref="C99:T99"/>
    <mergeCell ref="C100:T100"/>
    <mergeCell ref="C102:T102"/>
    <mergeCell ref="C103:T103"/>
    <mergeCell ref="C105:T105"/>
    <mergeCell ref="C107:T107"/>
  </mergeCells>
  <printOptions/>
  <pageMargins left="0.7" right="0.7" top="0.75" bottom="0.75" header="0.511805555555555" footer="0.51180555555555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tabColor rgb="FF002060"/>
  </sheetPr>
  <dimension ref="B1:IA54"/>
  <sheetViews>
    <sheetView zoomScalePageLayoutView="0" workbookViewId="0" topLeftCell="B1">
      <selection activeCell="I12" sqref="I12:T12"/>
    </sheetView>
  </sheetViews>
  <sheetFormatPr defaultColWidth="11.00390625" defaultRowHeight="15.75"/>
  <cols>
    <col min="1" max="1" width="1.00390625" style="0" customWidth="1"/>
    <col min="2" max="2" width="8.375" style="0" customWidth="1"/>
    <col min="5" max="5" width="17.625" style="0" customWidth="1"/>
    <col min="6" max="6" width="13.625" style="0" customWidth="1"/>
    <col min="7" max="7" width="13.125" style="0" customWidth="1"/>
    <col min="8" max="8" width="12.625" style="0" customWidth="1"/>
    <col min="21" max="21" width="0.875" style="0" customWidth="1"/>
    <col min="22" max="22" width="11.00390625" style="1" customWidth="1"/>
    <col min="23" max="234" width="11.00390625" style="2" customWidth="1"/>
    <col min="235" max="235" width="11.00390625" style="11" customWidth="1"/>
  </cols>
  <sheetData>
    <row r="1" spans="22:235" ht="4.5" customHeight="1">
      <c r="V1" s="3"/>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12"/>
    </row>
    <row r="2" spans="2:20" ht="19.5" customHeight="1">
      <c r="B2" s="173" t="s">
        <v>19</v>
      </c>
      <c r="C2" s="173"/>
      <c r="D2" s="173"/>
      <c r="E2" s="173"/>
      <c r="F2" s="91"/>
      <c r="G2" s="199"/>
      <c r="H2" s="199"/>
      <c r="I2" s="199"/>
      <c r="J2" s="199"/>
      <c r="K2" s="199"/>
      <c r="L2" s="199"/>
      <c r="M2" s="199"/>
      <c r="N2" s="199"/>
      <c r="O2" s="199"/>
      <c r="P2" s="199"/>
      <c r="Q2" s="199"/>
      <c r="R2" s="199"/>
      <c r="S2" s="199"/>
      <c r="T2" s="199"/>
    </row>
    <row r="3" spans="2:20" ht="19.5" customHeight="1">
      <c r="B3" s="113" t="s">
        <v>20</v>
      </c>
      <c r="C3" s="113"/>
      <c r="D3" s="113"/>
      <c r="E3" s="113"/>
      <c r="F3" s="113"/>
      <c r="G3" s="200"/>
      <c r="H3" s="200"/>
      <c r="I3" s="200"/>
      <c r="J3" s="200"/>
      <c r="K3" s="200"/>
      <c r="L3" s="200"/>
      <c r="M3" s="200"/>
      <c r="N3" s="200"/>
      <c r="O3" s="200"/>
      <c r="P3" s="200"/>
      <c r="Q3" s="200"/>
      <c r="R3" s="200"/>
      <c r="S3" s="200"/>
      <c r="T3" s="200"/>
    </row>
    <row r="4" spans="2:20" ht="19.5" customHeight="1">
      <c r="B4" s="176" t="s">
        <v>152</v>
      </c>
      <c r="C4" s="176"/>
      <c r="D4" s="176"/>
      <c r="E4" s="176"/>
      <c r="F4" s="176"/>
      <c r="G4" s="200"/>
      <c r="H4" s="200"/>
      <c r="I4" s="200"/>
      <c r="J4" s="200"/>
      <c r="K4" s="200"/>
      <c r="L4" s="200"/>
      <c r="M4" s="200"/>
      <c r="N4" s="200"/>
      <c r="O4" s="200"/>
      <c r="P4" s="200"/>
      <c r="Q4" s="200"/>
      <c r="R4" s="200"/>
      <c r="S4" s="200"/>
      <c r="T4" s="200"/>
    </row>
    <row r="5" spans="2:20" ht="19.5" customHeight="1">
      <c r="B5" s="33"/>
      <c r="C5" s="3"/>
      <c r="D5" s="4"/>
      <c r="E5" s="4"/>
      <c r="F5" s="4"/>
      <c r="G5" s="4"/>
      <c r="H5" s="4"/>
      <c r="I5" s="4"/>
      <c r="J5" s="4"/>
      <c r="K5" s="4"/>
      <c r="L5" s="4"/>
      <c r="M5" s="4"/>
      <c r="N5" s="4"/>
      <c r="O5" s="4"/>
      <c r="P5" s="4"/>
      <c r="Q5" s="4"/>
      <c r="R5" s="4"/>
      <c r="S5" s="4"/>
      <c r="T5" s="12"/>
    </row>
    <row r="6" spans="2:20" ht="19.5" customHeight="1">
      <c r="B6" s="33"/>
      <c r="C6" s="92"/>
      <c r="D6" s="93"/>
      <c r="E6" s="93"/>
      <c r="F6" s="93"/>
      <c r="G6" s="93"/>
      <c r="H6" s="93"/>
      <c r="I6" s="93"/>
      <c r="J6" s="93"/>
      <c r="K6" s="93"/>
      <c r="L6" s="93"/>
      <c r="M6" s="93"/>
      <c r="N6" s="93"/>
      <c r="O6" s="93"/>
      <c r="P6" s="93"/>
      <c r="Q6" s="93"/>
      <c r="R6" s="93"/>
      <c r="S6" s="93"/>
      <c r="T6" s="94"/>
    </row>
    <row r="7" spans="2:20" ht="19.5" customHeight="1">
      <c r="B7" s="33"/>
      <c r="C7" s="194" t="s">
        <v>153</v>
      </c>
      <c r="D7" s="194"/>
      <c r="E7" s="194"/>
      <c r="F7" s="194"/>
      <c r="G7" s="194"/>
      <c r="H7" s="194"/>
      <c r="I7" s="194"/>
      <c r="J7" s="194"/>
      <c r="K7" s="194"/>
      <c r="L7" s="194"/>
      <c r="M7" s="194"/>
      <c r="N7" s="194"/>
      <c r="O7" s="194"/>
      <c r="P7" s="194"/>
      <c r="Q7" s="194"/>
      <c r="R7" s="194"/>
      <c r="S7" s="194"/>
      <c r="T7" s="194"/>
    </row>
    <row r="8" spans="2:20" ht="63">
      <c r="B8" s="179" t="s">
        <v>43</v>
      </c>
      <c r="C8" s="179"/>
      <c r="D8" s="179"/>
      <c r="E8" s="114" t="s">
        <v>184</v>
      </c>
      <c r="F8" s="96" t="s">
        <v>228</v>
      </c>
      <c r="G8" s="96" t="s">
        <v>229</v>
      </c>
      <c r="H8" s="97" t="s">
        <v>154</v>
      </c>
      <c r="I8" s="195" t="s">
        <v>233</v>
      </c>
      <c r="J8" s="195"/>
      <c r="K8" s="195"/>
      <c r="L8" s="195"/>
      <c r="M8" s="195"/>
      <c r="N8" s="195"/>
      <c r="O8" s="195"/>
      <c r="P8" s="195"/>
      <c r="Q8" s="195"/>
      <c r="R8" s="195"/>
      <c r="S8" s="195"/>
      <c r="T8" s="195"/>
    </row>
    <row r="9" spans="2:20" ht="39.75" customHeight="1">
      <c r="B9" s="153"/>
      <c r="C9" s="168" t="s">
        <v>49</v>
      </c>
      <c r="D9" s="168"/>
      <c r="E9" s="48" t="s">
        <v>50</v>
      </c>
      <c r="F9" s="98" t="s">
        <v>44</v>
      </c>
      <c r="G9" s="99">
        <f aca="true" t="shared" si="0" ref="G9:G40">IF(F9="A",10)+IF(F9="B",5)+IF(F9="C",0)</f>
        <v>10</v>
      </c>
      <c r="H9" s="196">
        <f>(G9+G10)/2</f>
        <v>7.5</v>
      </c>
      <c r="I9" s="197"/>
      <c r="J9" s="197"/>
      <c r="K9" s="197"/>
      <c r="L9" s="197"/>
      <c r="M9" s="197"/>
      <c r="N9" s="197"/>
      <c r="O9" s="197"/>
      <c r="P9" s="197"/>
      <c r="Q9" s="197"/>
      <c r="R9" s="197"/>
      <c r="S9" s="197"/>
      <c r="T9" s="197"/>
    </row>
    <row r="10" spans="2:20" ht="39.75" customHeight="1">
      <c r="B10" s="153"/>
      <c r="C10" s="168"/>
      <c r="D10" s="168"/>
      <c r="E10" s="50" t="s">
        <v>55</v>
      </c>
      <c r="F10" s="118" t="s">
        <v>46</v>
      </c>
      <c r="G10" s="100">
        <f t="shared" si="0"/>
        <v>5</v>
      </c>
      <c r="H10" s="196"/>
      <c r="I10" s="198"/>
      <c r="J10" s="198"/>
      <c r="K10" s="198"/>
      <c r="L10" s="198"/>
      <c r="M10" s="198"/>
      <c r="N10" s="198"/>
      <c r="O10" s="198"/>
      <c r="P10" s="198"/>
      <c r="Q10" s="198"/>
      <c r="R10" s="198"/>
      <c r="S10" s="198"/>
      <c r="T10" s="198"/>
    </row>
    <row r="11" spans="2:20" ht="39.75" customHeight="1">
      <c r="B11" s="53"/>
      <c r="C11" s="184" t="s">
        <v>155</v>
      </c>
      <c r="D11" s="184"/>
      <c r="E11" s="54" t="s">
        <v>59</v>
      </c>
      <c r="F11" s="101" t="s">
        <v>44</v>
      </c>
      <c r="G11" s="102">
        <f t="shared" si="0"/>
        <v>10</v>
      </c>
      <c r="H11" s="190">
        <f>SUM(G11:G13)/3</f>
        <v>3.3333333333333335</v>
      </c>
      <c r="I11" s="191"/>
      <c r="J11" s="191"/>
      <c r="K11" s="191"/>
      <c r="L11" s="191"/>
      <c r="M11" s="191"/>
      <c r="N11" s="191"/>
      <c r="O11" s="191"/>
      <c r="P11" s="191"/>
      <c r="Q11" s="191"/>
      <c r="R11" s="191"/>
      <c r="S11" s="191"/>
      <c r="T11" s="191"/>
    </row>
    <row r="12" spans="2:20" ht="39.75" customHeight="1">
      <c r="B12" s="56"/>
      <c r="C12" s="184"/>
      <c r="D12" s="184"/>
      <c r="E12" s="57" t="s">
        <v>60</v>
      </c>
      <c r="F12" s="98" t="s">
        <v>48</v>
      </c>
      <c r="G12" s="103">
        <f t="shared" si="0"/>
        <v>0</v>
      </c>
      <c r="H12" s="190"/>
      <c r="I12" s="192"/>
      <c r="J12" s="192"/>
      <c r="K12" s="192"/>
      <c r="L12" s="192"/>
      <c r="M12" s="192"/>
      <c r="N12" s="192"/>
      <c r="O12" s="192"/>
      <c r="P12" s="192"/>
      <c r="Q12" s="192"/>
      <c r="R12" s="192"/>
      <c r="S12" s="192"/>
      <c r="T12" s="192"/>
    </row>
    <row r="13" spans="2:20" ht="39.75" customHeight="1">
      <c r="B13" s="60"/>
      <c r="C13" s="184"/>
      <c r="D13" s="184"/>
      <c r="E13" s="59" t="s">
        <v>61</v>
      </c>
      <c r="F13" s="120" t="s">
        <v>48</v>
      </c>
      <c r="G13" s="100">
        <f t="shared" si="0"/>
        <v>0</v>
      </c>
      <c r="H13" s="190"/>
      <c r="I13" s="193"/>
      <c r="J13" s="193"/>
      <c r="K13" s="193"/>
      <c r="L13" s="193"/>
      <c r="M13" s="193"/>
      <c r="N13" s="193"/>
      <c r="O13" s="193"/>
      <c r="P13" s="193"/>
      <c r="Q13" s="193"/>
      <c r="R13" s="193"/>
      <c r="S13" s="193"/>
      <c r="T13" s="193"/>
    </row>
    <row r="14" spans="2:20" ht="39.75" customHeight="1">
      <c r="B14" s="53"/>
      <c r="C14" s="184" t="s">
        <v>156</v>
      </c>
      <c r="D14" s="184"/>
      <c r="E14" s="54" t="s">
        <v>63</v>
      </c>
      <c r="F14" s="101" t="s">
        <v>48</v>
      </c>
      <c r="G14" s="102">
        <f t="shared" si="0"/>
        <v>0</v>
      </c>
      <c r="H14" s="190">
        <f>SUM(G14:G21)/8</f>
        <v>4.375</v>
      </c>
      <c r="I14" s="191"/>
      <c r="J14" s="191"/>
      <c r="K14" s="191"/>
      <c r="L14" s="191"/>
      <c r="M14" s="191"/>
      <c r="N14" s="191"/>
      <c r="O14" s="191"/>
      <c r="P14" s="191"/>
      <c r="Q14" s="191"/>
      <c r="R14" s="191"/>
      <c r="S14" s="191"/>
      <c r="T14" s="191"/>
    </row>
    <row r="15" spans="2:20" ht="39.75" customHeight="1">
      <c r="B15" s="56"/>
      <c r="C15" s="184"/>
      <c r="D15" s="184"/>
      <c r="E15" s="57" t="s">
        <v>64</v>
      </c>
      <c r="F15" s="98" t="s">
        <v>46</v>
      </c>
      <c r="G15" s="103">
        <f t="shared" si="0"/>
        <v>5</v>
      </c>
      <c r="H15" s="190"/>
      <c r="I15" s="187"/>
      <c r="J15" s="187"/>
      <c r="K15" s="187"/>
      <c r="L15" s="187"/>
      <c r="M15" s="187"/>
      <c r="N15" s="187"/>
      <c r="O15" s="187"/>
      <c r="P15" s="187"/>
      <c r="Q15" s="187"/>
      <c r="R15" s="187"/>
      <c r="S15" s="187"/>
      <c r="T15" s="187"/>
    </row>
    <row r="16" spans="2:20" ht="39.75" customHeight="1">
      <c r="B16" s="56"/>
      <c r="C16" s="184"/>
      <c r="D16" s="184"/>
      <c r="E16" s="57" t="s">
        <v>65</v>
      </c>
      <c r="F16" s="98" t="s">
        <v>44</v>
      </c>
      <c r="G16" s="103">
        <f t="shared" si="0"/>
        <v>10</v>
      </c>
      <c r="H16" s="190"/>
      <c r="I16" s="187"/>
      <c r="J16" s="187"/>
      <c r="K16" s="187"/>
      <c r="L16" s="187"/>
      <c r="M16" s="187"/>
      <c r="N16" s="187"/>
      <c r="O16" s="187"/>
      <c r="P16" s="187"/>
      <c r="Q16" s="187"/>
      <c r="R16" s="187"/>
      <c r="S16" s="187"/>
      <c r="T16" s="187"/>
    </row>
    <row r="17" spans="2:20" ht="39.75" customHeight="1">
      <c r="B17" s="153"/>
      <c r="C17" s="184"/>
      <c r="D17" s="184"/>
      <c r="E17" s="57" t="s">
        <v>66</v>
      </c>
      <c r="F17" s="98" t="s">
        <v>46</v>
      </c>
      <c r="G17" s="103">
        <f t="shared" si="0"/>
        <v>5</v>
      </c>
      <c r="H17" s="190"/>
      <c r="I17" s="187"/>
      <c r="J17" s="187"/>
      <c r="K17" s="187"/>
      <c r="L17" s="187"/>
      <c r="M17" s="187"/>
      <c r="N17" s="187"/>
      <c r="O17" s="187"/>
      <c r="P17" s="187"/>
      <c r="Q17" s="187"/>
      <c r="R17" s="187"/>
      <c r="S17" s="187"/>
      <c r="T17" s="187"/>
    </row>
    <row r="18" spans="2:20" ht="39.75" customHeight="1">
      <c r="B18" s="153"/>
      <c r="C18" s="184"/>
      <c r="D18" s="184"/>
      <c r="E18" s="57" t="s">
        <v>67</v>
      </c>
      <c r="F18" s="98" t="s">
        <v>48</v>
      </c>
      <c r="G18" s="103">
        <f t="shared" si="0"/>
        <v>0</v>
      </c>
      <c r="H18" s="190"/>
      <c r="I18" s="187"/>
      <c r="J18" s="187"/>
      <c r="K18" s="187"/>
      <c r="L18" s="187"/>
      <c r="M18" s="187"/>
      <c r="N18" s="187"/>
      <c r="O18" s="187"/>
      <c r="P18" s="187"/>
      <c r="Q18" s="187"/>
      <c r="R18" s="187"/>
      <c r="S18" s="187"/>
      <c r="T18" s="187"/>
    </row>
    <row r="19" spans="2:20" ht="39.75" customHeight="1">
      <c r="B19" s="56"/>
      <c r="C19" s="184"/>
      <c r="D19" s="184"/>
      <c r="E19" s="57" t="s">
        <v>70</v>
      </c>
      <c r="F19" s="98" t="s">
        <v>46</v>
      </c>
      <c r="G19" s="103">
        <f t="shared" si="0"/>
        <v>5</v>
      </c>
      <c r="H19" s="190"/>
      <c r="I19" s="187"/>
      <c r="J19" s="187"/>
      <c r="K19" s="187"/>
      <c r="L19" s="187"/>
      <c r="M19" s="187"/>
      <c r="N19" s="187"/>
      <c r="O19" s="187"/>
      <c r="P19" s="187"/>
      <c r="Q19" s="187"/>
      <c r="R19" s="187"/>
      <c r="S19" s="187"/>
      <c r="T19" s="187"/>
    </row>
    <row r="20" spans="2:20" ht="39.75" customHeight="1">
      <c r="B20" s="56"/>
      <c r="C20" s="184"/>
      <c r="D20" s="184"/>
      <c r="E20" s="57" t="s">
        <v>71</v>
      </c>
      <c r="F20" s="98" t="s">
        <v>46</v>
      </c>
      <c r="G20" s="103">
        <f t="shared" si="0"/>
        <v>5</v>
      </c>
      <c r="H20" s="190"/>
      <c r="I20" s="187"/>
      <c r="J20" s="187"/>
      <c r="K20" s="187"/>
      <c r="L20" s="187"/>
      <c r="M20" s="187"/>
      <c r="N20" s="187"/>
      <c r="O20" s="187"/>
      <c r="P20" s="187"/>
      <c r="Q20" s="187"/>
      <c r="R20" s="187"/>
      <c r="S20" s="187"/>
      <c r="T20" s="187"/>
    </row>
    <row r="21" spans="2:20" ht="39.75" customHeight="1">
      <c r="B21" s="60"/>
      <c r="C21" s="184"/>
      <c r="D21" s="184"/>
      <c r="E21" s="59" t="s">
        <v>73</v>
      </c>
      <c r="F21" s="120" t="s">
        <v>46</v>
      </c>
      <c r="G21" s="100">
        <f t="shared" si="0"/>
        <v>5</v>
      </c>
      <c r="H21" s="190"/>
      <c r="I21" s="189" t="s">
        <v>157</v>
      </c>
      <c r="J21" s="189"/>
      <c r="K21" s="189"/>
      <c r="L21" s="189"/>
      <c r="M21" s="189"/>
      <c r="N21" s="189"/>
      <c r="O21" s="189"/>
      <c r="P21" s="189"/>
      <c r="Q21" s="189"/>
      <c r="R21" s="189"/>
      <c r="S21" s="189"/>
      <c r="T21" s="189"/>
    </row>
    <row r="22" spans="2:20" ht="39.75" customHeight="1">
      <c r="B22" s="163"/>
      <c r="C22" s="184" t="s">
        <v>158</v>
      </c>
      <c r="D22" s="184"/>
      <c r="E22" s="54" t="s">
        <v>77</v>
      </c>
      <c r="F22" s="101" t="s">
        <v>44</v>
      </c>
      <c r="G22" s="102">
        <f t="shared" si="0"/>
        <v>10</v>
      </c>
      <c r="H22" s="185">
        <f>(G22+G23)/2</f>
        <v>7.5</v>
      </c>
      <c r="I22" s="186"/>
      <c r="J22" s="186"/>
      <c r="K22" s="186"/>
      <c r="L22" s="186"/>
      <c r="M22" s="186"/>
      <c r="N22" s="186"/>
      <c r="O22" s="186"/>
      <c r="P22" s="186"/>
      <c r="Q22" s="186"/>
      <c r="R22" s="186"/>
      <c r="S22" s="186"/>
      <c r="T22" s="186"/>
    </row>
    <row r="23" spans="2:20" ht="39.75" customHeight="1">
      <c r="B23" s="163"/>
      <c r="C23" s="184"/>
      <c r="D23" s="184"/>
      <c r="E23" s="59" t="s">
        <v>78</v>
      </c>
      <c r="F23" s="120" t="s">
        <v>46</v>
      </c>
      <c r="G23" s="100">
        <f t="shared" si="0"/>
        <v>5</v>
      </c>
      <c r="H23" s="185"/>
      <c r="I23" s="189"/>
      <c r="J23" s="189"/>
      <c r="K23" s="189"/>
      <c r="L23" s="189"/>
      <c r="M23" s="189"/>
      <c r="N23" s="189"/>
      <c r="O23" s="189"/>
      <c r="P23" s="189"/>
      <c r="Q23" s="189"/>
      <c r="R23" s="189"/>
      <c r="S23" s="189"/>
      <c r="T23" s="189"/>
    </row>
    <row r="24" spans="2:20" ht="39.75" customHeight="1">
      <c r="B24" s="53"/>
      <c r="C24" s="184" t="s">
        <v>80</v>
      </c>
      <c r="D24" s="184"/>
      <c r="E24" s="54" t="s">
        <v>81</v>
      </c>
      <c r="F24" s="101" t="s">
        <v>48</v>
      </c>
      <c r="G24" s="102">
        <f t="shared" si="0"/>
        <v>0</v>
      </c>
      <c r="H24" s="185">
        <f>SUM(G24:G31)/8</f>
        <v>5</v>
      </c>
      <c r="I24" s="186"/>
      <c r="J24" s="186"/>
      <c r="K24" s="186"/>
      <c r="L24" s="186"/>
      <c r="M24" s="186"/>
      <c r="N24" s="186"/>
      <c r="O24" s="186"/>
      <c r="P24" s="186"/>
      <c r="Q24" s="186"/>
      <c r="R24" s="186"/>
      <c r="S24" s="186"/>
      <c r="T24" s="186"/>
    </row>
    <row r="25" spans="2:20" ht="39.75" customHeight="1">
      <c r="B25" s="56"/>
      <c r="C25" s="184"/>
      <c r="D25" s="184"/>
      <c r="E25" s="57" t="s">
        <v>83</v>
      </c>
      <c r="F25" s="98" t="s">
        <v>46</v>
      </c>
      <c r="G25" s="103">
        <f t="shared" si="0"/>
        <v>5</v>
      </c>
      <c r="H25" s="185"/>
      <c r="I25" s="187"/>
      <c r="J25" s="187"/>
      <c r="K25" s="187"/>
      <c r="L25" s="187"/>
      <c r="M25" s="187"/>
      <c r="N25" s="187"/>
      <c r="O25" s="187"/>
      <c r="P25" s="187"/>
      <c r="Q25" s="187"/>
      <c r="R25" s="187"/>
      <c r="S25" s="187"/>
      <c r="T25" s="187"/>
    </row>
    <row r="26" spans="2:20" ht="39.75" customHeight="1">
      <c r="B26" s="56"/>
      <c r="C26" s="184"/>
      <c r="D26" s="184"/>
      <c r="E26" s="57" t="s">
        <v>84</v>
      </c>
      <c r="F26" s="98" t="s">
        <v>48</v>
      </c>
      <c r="G26" s="103">
        <f t="shared" si="0"/>
        <v>0</v>
      </c>
      <c r="H26" s="185"/>
      <c r="I26" s="187"/>
      <c r="J26" s="187"/>
      <c r="K26" s="187"/>
      <c r="L26" s="187"/>
      <c r="M26" s="187"/>
      <c r="N26" s="187"/>
      <c r="O26" s="187"/>
      <c r="P26" s="187"/>
      <c r="Q26" s="187"/>
      <c r="R26" s="187"/>
      <c r="S26" s="187"/>
      <c r="T26" s="187"/>
    </row>
    <row r="27" spans="2:20" ht="39.75" customHeight="1">
      <c r="B27" s="153"/>
      <c r="C27" s="184"/>
      <c r="D27" s="184"/>
      <c r="E27" s="57" t="s">
        <v>85</v>
      </c>
      <c r="F27" s="98" t="s">
        <v>44</v>
      </c>
      <c r="G27" s="103">
        <f t="shared" si="0"/>
        <v>10</v>
      </c>
      <c r="H27" s="185"/>
      <c r="I27" s="187"/>
      <c r="J27" s="187"/>
      <c r="K27" s="187"/>
      <c r="L27" s="187"/>
      <c r="M27" s="187"/>
      <c r="N27" s="187"/>
      <c r="O27" s="187"/>
      <c r="P27" s="187"/>
      <c r="Q27" s="187"/>
      <c r="R27" s="187"/>
      <c r="S27" s="187"/>
      <c r="T27" s="187"/>
    </row>
    <row r="28" spans="2:20" ht="39.75" customHeight="1">
      <c r="B28" s="153"/>
      <c r="C28" s="184"/>
      <c r="D28" s="184"/>
      <c r="E28" s="57" t="s">
        <v>87</v>
      </c>
      <c r="F28" s="98" t="s">
        <v>44</v>
      </c>
      <c r="G28" s="103">
        <f t="shared" si="0"/>
        <v>10</v>
      </c>
      <c r="H28" s="185"/>
      <c r="I28" s="187"/>
      <c r="J28" s="187"/>
      <c r="K28" s="187"/>
      <c r="L28" s="187"/>
      <c r="M28" s="187"/>
      <c r="N28" s="187"/>
      <c r="O28" s="187"/>
      <c r="P28" s="187"/>
      <c r="Q28" s="187"/>
      <c r="R28" s="187"/>
      <c r="S28" s="187"/>
      <c r="T28" s="187"/>
    </row>
    <row r="29" spans="2:20" ht="39.75" customHeight="1">
      <c r="B29" s="56"/>
      <c r="C29" s="184"/>
      <c r="D29" s="184"/>
      <c r="E29" s="57" t="s">
        <v>89</v>
      </c>
      <c r="F29" s="98" t="s">
        <v>44</v>
      </c>
      <c r="G29" s="103">
        <f t="shared" si="0"/>
        <v>10</v>
      </c>
      <c r="H29" s="185"/>
      <c r="I29" s="187"/>
      <c r="J29" s="187"/>
      <c r="K29" s="187"/>
      <c r="L29" s="187"/>
      <c r="M29" s="187"/>
      <c r="N29" s="187"/>
      <c r="O29" s="187"/>
      <c r="P29" s="187"/>
      <c r="Q29" s="187"/>
      <c r="R29" s="187"/>
      <c r="S29" s="187"/>
      <c r="T29" s="187"/>
    </row>
    <row r="30" spans="2:20" ht="39.75" customHeight="1">
      <c r="B30" s="56"/>
      <c r="C30" s="184"/>
      <c r="D30" s="184"/>
      <c r="E30" s="57" t="s">
        <v>90</v>
      </c>
      <c r="F30" s="98" t="s">
        <v>48</v>
      </c>
      <c r="G30" s="103">
        <f t="shared" si="0"/>
        <v>0</v>
      </c>
      <c r="H30" s="185"/>
      <c r="I30" s="187"/>
      <c r="J30" s="187"/>
      <c r="K30" s="187"/>
      <c r="L30" s="187"/>
      <c r="M30" s="187"/>
      <c r="N30" s="187"/>
      <c r="O30" s="187"/>
      <c r="P30" s="187"/>
      <c r="Q30" s="187"/>
      <c r="R30" s="187"/>
      <c r="S30" s="187"/>
      <c r="T30" s="187"/>
    </row>
    <row r="31" spans="2:20" ht="39.75" customHeight="1">
      <c r="B31" s="60"/>
      <c r="C31" s="184"/>
      <c r="D31" s="184"/>
      <c r="E31" s="59" t="s">
        <v>91</v>
      </c>
      <c r="F31" s="120" t="s">
        <v>46</v>
      </c>
      <c r="G31" s="100">
        <f t="shared" si="0"/>
        <v>5</v>
      </c>
      <c r="H31" s="185"/>
      <c r="I31" s="189"/>
      <c r="J31" s="189"/>
      <c r="K31" s="189"/>
      <c r="L31" s="189"/>
      <c r="M31" s="189"/>
      <c r="N31" s="189"/>
      <c r="O31" s="189"/>
      <c r="P31" s="189"/>
      <c r="Q31" s="189"/>
      <c r="R31" s="189"/>
      <c r="S31" s="189"/>
      <c r="T31" s="189"/>
    </row>
    <row r="32" spans="2:20" ht="39.75" customHeight="1">
      <c r="B32" s="53"/>
      <c r="C32" s="184" t="s">
        <v>159</v>
      </c>
      <c r="D32" s="184"/>
      <c r="E32" s="54" t="s">
        <v>95</v>
      </c>
      <c r="F32" s="101" t="s">
        <v>44</v>
      </c>
      <c r="G32" s="102">
        <f t="shared" si="0"/>
        <v>10</v>
      </c>
      <c r="H32" s="185">
        <f>SUM(G32:G36)/5</f>
        <v>5</v>
      </c>
      <c r="I32" s="186"/>
      <c r="J32" s="186"/>
      <c r="K32" s="186"/>
      <c r="L32" s="186"/>
      <c r="M32" s="186"/>
      <c r="N32" s="186"/>
      <c r="O32" s="186"/>
      <c r="P32" s="186"/>
      <c r="Q32" s="186"/>
      <c r="R32" s="186"/>
      <c r="S32" s="186"/>
      <c r="T32" s="186"/>
    </row>
    <row r="33" spans="2:20" ht="39.75" customHeight="1">
      <c r="B33" s="56"/>
      <c r="C33" s="184"/>
      <c r="D33" s="184"/>
      <c r="E33" s="57" t="s">
        <v>98</v>
      </c>
      <c r="F33" s="98" t="s">
        <v>46</v>
      </c>
      <c r="G33" s="103">
        <f t="shared" si="0"/>
        <v>5</v>
      </c>
      <c r="H33" s="185"/>
      <c r="I33" s="187"/>
      <c r="J33" s="187"/>
      <c r="K33" s="187"/>
      <c r="L33" s="187"/>
      <c r="M33" s="187"/>
      <c r="N33" s="187"/>
      <c r="O33" s="187"/>
      <c r="P33" s="187"/>
      <c r="Q33" s="187"/>
      <c r="R33" s="187"/>
      <c r="S33" s="187"/>
      <c r="T33" s="187"/>
    </row>
    <row r="34" spans="2:20" ht="39.75" customHeight="1">
      <c r="B34" s="56"/>
      <c r="C34" s="184"/>
      <c r="D34" s="184"/>
      <c r="E34" s="57" t="s">
        <v>101</v>
      </c>
      <c r="F34" s="98" t="s">
        <v>44</v>
      </c>
      <c r="G34" s="103">
        <f t="shared" si="0"/>
        <v>10</v>
      </c>
      <c r="H34" s="185"/>
      <c r="I34" s="187"/>
      <c r="J34" s="187"/>
      <c r="K34" s="187"/>
      <c r="L34" s="187"/>
      <c r="M34" s="187"/>
      <c r="N34" s="187"/>
      <c r="O34" s="187"/>
      <c r="P34" s="187"/>
      <c r="Q34" s="187"/>
      <c r="R34" s="187"/>
      <c r="S34" s="187"/>
      <c r="T34" s="187"/>
    </row>
    <row r="35" spans="2:20" ht="39.75" customHeight="1">
      <c r="B35" s="56"/>
      <c r="C35" s="184"/>
      <c r="D35" s="184"/>
      <c r="E35" s="57" t="s">
        <v>104</v>
      </c>
      <c r="F35" s="98" t="s">
        <v>48</v>
      </c>
      <c r="G35" s="103">
        <f t="shared" si="0"/>
        <v>0</v>
      </c>
      <c r="H35" s="185"/>
      <c r="I35" s="187"/>
      <c r="J35" s="187"/>
      <c r="K35" s="187"/>
      <c r="L35" s="187"/>
      <c r="M35" s="187"/>
      <c r="N35" s="187"/>
      <c r="O35" s="187"/>
      <c r="P35" s="187"/>
      <c r="Q35" s="187"/>
      <c r="R35" s="187"/>
      <c r="S35" s="187"/>
      <c r="T35" s="187"/>
    </row>
    <row r="36" spans="2:20" ht="39.75" customHeight="1">
      <c r="B36" s="60"/>
      <c r="C36" s="184"/>
      <c r="D36" s="184"/>
      <c r="E36" s="59" t="s">
        <v>107</v>
      </c>
      <c r="F36" s="120" t="s">
        <v>48</v>
      </c>
      <c r="G36" s="100">
        <f t="shared" si="0"/>
        <v>0</v>
      </c>
      <c r="H36" s="185"/>
      <c r="I36" s="189"/>
      <c r="J36" s="189"/>
      <c r="K36" s="189"/>
      <c r="L36" s="189"/>
      <c r="M36" s="189"/>
      <c r="N36" s="189"/>
      <c r="O36" s="189"/>
      <c r="P36" s="189"/>
      <c r="Q36" s="189"/>
      <c r="R36" s="189"/>
      <c r="S36" s="189"/>
      <c r="T36" s="189"/>
    </row>
    <row r="37" spans="2:20" ht="39.75" customHeight="1">
      <c r="B37" s="53"/>
      <c r="C37" s="184" t="s">
        <v>110</v>
      </c>
      <c r="D37" s="184"/>
      <c r="E37" s="54" t="s">
        <v>111</v>
      </c>
      <c r="F37" s="101" t="s">
        <v>48</v>
      </c>
      <c r="G37" s="102">
        <f t="shared" si="0"/>
        <v>0</v>
      </c>
      <c r="H37" s="185">
        <f>SUM(G37:G40)/4</f>
        <v>1.25</v>
      </c>
      <c r="I37" s="186"/>
      <c r="J37" s="186"/>
      <c r="K37" s="186"/>
      <c r="L37" s="186"/>
      <c r="M37" s="186"/>
      <c r="N37" s="186"/>
      <c r="O37" s="186"/>
      <c r="P37" s="186"/>
      <c r="Q37" s="186"/>
      <c r="R37" s="186"/>
      <c r="S37" s="186"/>
      <c r="T37" s="186"/>
    </row>
    <row r="38" spans="2:20" ht="39.75" customHeight="1">
      <c r="B38" s="153"/>
      <c r="C38" s="184"/>
      <c r="D38" s="184"/>
      <c r="E38" s="57" t="s">
        <v>112</v>
      </c>
      <c r="F38" s="98" t="s">
        <v>48</v>
      </c>
      <c r="G38" s="103">
        <f t="shared" si="0"/>
        <v>0</v>
      </c>
      <c r="H38" s="185"/>
      <c r="I38" s="187"/>
      <c r="J38" s="187"/>
      <c r="K38" s="187"/>
      <c r="L38" s="187"/>
      <c r="M38" s="187"/>
      <c r="N38" s="187"/>
      <c r="O38" s="187"/>
      <c r="P38" s="187"/>
      <c r="Q38" s="187"/>
      <c r="R38" s="187"/>
      <c r="S38" s="187"/>
      <c r="T38" s="187"/>
    </row>
    <row r="39" spans="2:20" ht="39.75" customHeight="1">
      <c r="B39" s="153"/>
      <c r="C39" s="184"/>
      <c r="D39" s="184"/>
      <c r="E39" s="57" t="s">
        <v>115</v>
      </c>
      <c r="F39" s="98" t="s">
        <v>46</v>
      </c>
      <c r="G39" s="103">
        <f t="shared" si="0"/>
        <v>5</v>
      </c>
      <c r="H39" s="185"/>
      <c r="I39" s="188"/>
      <c r="J39" s="188"/>
      <c r="K39" s="188"/>
      <c r="L39" s="188"/>
      <c r="M39" s="188"/>
      <c r="N39" s="188"/>
      <c r="O39" s="188"/>
      <c r="P39" s="188"/>
      <c r="Q39" s="188"/>
      <c r="R39" s="188"/>
      <c r="S39" s="188"/>
      <c r="T39" s="188"/>
    </row>
    <row r="40" spans="2:20" ht="39.75" customHeight="1">
      <c r="B40" s="60"/>
      <c r="C40" s="184"/>
      <c r="D40" s="184"/>
      <c r="E40" s="59" t="s">
        <v>118</v>
      </c>
      <c r="F40" s="120" t="s">
        <v>48</v>
      </c>
      <c r="G40" s="100">
        <f t="shared" si="0"/>
        <v>0</v>
      </c>
      <c r="H40" s="185"/>
      <c r="I40" s="189"/>
      <c r="J40" s="189"/>
      <c r="K40" s="189"/>
      <c r="L40" s="189"/>
      <c r="M40" s="189"/>
      <c r="N40" s="189"/>
      <c r="O40" s="189"/>
      <c r="P40" s="189"/>
      <c r="Q40" s="189"/>
      <c r="R40" s="189"/>
      <c r="S40" s="189"/>
      <c r="T40" s="189"/>
    </row>
    <row r="41" spans="5:20" ht="15.75">
      <c r="E41" s="104"/>
      <c r="F41" s="104"/>
      <c r="G41" s="104"/>
      <c r="H41" s="104"/>
      <c r="I41" s="104"/>
      <c r="J41" s="104"/>
      <c r="K41" s="104"/>
      <c r="L41" s="104"/>
      <c r="M41" s="104"/>
      <c r="N41" s="104"/>
      <c r="O41" s="104"/>
      <c r="P41" s="104"/>
      <c r="Q41" s="104"/>
      <c r="R41" s="104"/>
      <c r="S41" s="104"/>
      <c r="T41" s="104"/>
    </row>
    <row r="42" spans="5:20" ht="4.5" customHeight="1">
      <c r="E42" s="104"/>
      <c r="F42" s="104"/>
      <c r="G42" s="104"/>
      <c r="H42" s="104"/>
      <c r="I42" s="104"/>
      <c r="J42" s="104"/>
      <c r="K42" s="104"/>
      <c r="L42" s="104"/>
      <c r="M42" s="104"/>
      <c r="N42" s="104"/>
      <c r="O42" s="104"/>
      <c r="P42" s="104"/>
      <c r="Q42" s="104"/>
      <c r="R42" s="104"/>
      <c r="S42" s="104"/>
      <c r="T42" s="104"/>
    </row>
    <row r="43" spans="22:235" s="4" customFormat="1" ht="15.75">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row>
    <row r="44" spans="2:4" s="2" customFormat="1" ht="15.75">
      <c r="B44" s="148" t="s">
        <v>34</v>
      </c>
      <c r="C44" s="148"/>
      <c r="D44" s="105"/>
    </row>
    <row r="45" spans="2:20" s="2" customFormat="1" ht="15.75">
      <c r="B45" s="183" t="s">
        <v>35</v>
      </c>
      <c r="C45" s="183"/>
      <c r="D45" s="183"/>
      <c r="E45" s="183"/>
      <c r="F45" s="183"/>
      <c r="G45" s="183"/>
      <c r="H45" s="183"/>
      <c r="I45" s="183"/>
      <c r="J45" s="183"/>
      <c r="K45" s="183"/>
      <c r="L45" s="183"/>
      <c r="M45" s="183"/>
      <c r="N45" s="183"/>
      <c r="O45" s="183"/>
      <c r="P45" s="183"/>
      <c r="Q45" s="183"/>
      <c r="R45" s="183"/>
      <c r="S45" s="183"/>
      <c r="T45" s="183"/>
    </row>
    <row r="46" spans="2:20" s="2" customFormat="1" ht="34.5" customHeight="1">
      <c r="B46" s="146" t="s">
        <v>230</v>
      </c>
      <c r="C46" s="146"/>
      <c r="D46" s="146"/>
      <c r="E46" s="146"/>
      <c r="F46" s="146"/>
      <c r="G46" s="146"/>
      <c r="H46" s="146"/>
      <c r="I46" s="146"/>
      <c r="J46" s="146"/>
      <c r="K46" s="146"/>
      <c r="L46" s="146"/>
      <c r="M46" s="146"/>
      <c r="N46" s="146"/>
      <c r="O46" s="146"/>
      <c r="P46" s="146"/>
      <c r="Q46" s="146"/>
      <c r="R46" s="146"/>
      <c r="S46" s="146"/>
      <c r="T46" s="146"/>
    </row>
    <row r="47" spans="2:20" s="2" customFormat="1" ht="34.5" customHeight="1">
      <c r="B47" s="146" t="s">
        <v>231</v>
      </c>
      <c r="C47" s="146"/>
      <c r="D47" s="146"/>
      <c r="E47" s="146"/>
      <c r="F47" s="146"/>
      <c r="G47" s="146"/>
      <c r="H47" s="146"/>
      <c r="I47" s="146"/>
      <c r="J47" s="146"/>
      <c r="K47" s="146"/>
      <c r="L47" s="146"/>
      <c r="M47" s="146"/>
      <c r="N47" s="146"/>
      <c r="O47" s="146"/>
      <c r="P47" s="146"/>
      <c r="Q47" s="146"/>
      <c r="R47" s="146"/>
      <c r="S47" s="146"/>
      <c r="T47" s="146"/>
    </row>
    <row r="48" spans="2:20" s="2" customFormat="1" ht="34.5" customHeight="1">
      <c r="B48" s="146" t="s">
        <v>232</v>
      </c>
      <c r="C48" s="146"/>
      <c r="D48" s="146"/>
      <c r="E48" s="146"/>
      <c r="F48" s="146"/>
      <c r="G48" s="146"/>
      <c r="H48" s="146"/>
      <c r="I48" s="146"/>
      <c r="J48" s="146"/>
      <c r="K48" s="146"/>
      <c r="L48" s="146"/>
      <c r="M48" s="146"/>
      <c r="N48" s="146"/>
      <c r="O48" s="146"/>
      <c r="P48" s="146"/>
      <c r="Q48" s="146"/>
      <c r="R48" s="146"/>
      <c r="S48" s="146"/>
      <c r="T48" s="146"/>
    </row>
    <row r="49" s="2" customFormat="1" ht="15.75"/>
    <row r="50" s="2" customFormat="1" ht="15.75"/>
    <row r="51" s="2" customFormat="1" ht="15.75"/>
    <row r="52" s="2" customFormat="1" ht="15.75"/>
    <row r="53" s="2" customFormat="1" ht="15.75"/>
    <row r="54" s="2" customFormat="1" ht="15.75">
      <c r="E54" s="27"/>
    </row>
    <row r="55" s="2" customFormat="1" ht="15.75"/>
    <row r="56" s="2" customFormat="1" ht="15.75"/>
    <row r="57" s="2" customFormat="1" ht="15.75"/>
    <row r="58" s="2" customFormat="1" ht="15.75"/>
    <row r="59" s="2" customFormat="1" ht="15.75"/>
    <row r="60" s="2" customFormat="1" ht="15.75"/>
    <row r="61" s="2" customFormat="1" ht="15.75"/>
    <row r="62" s="2" customFormat="1" ht="15.75"/>
    <row r="63" s="2" customFormat="1" ht="15.75"/>
    <row r="64" s="2" customFormat="1" ht="15.75"/>
    <row r="65" s="2" customFormat="1" ht="15.75"/>
    <row r="66" s="2" customFormat="1" ht="15.75"/>
    <row r="67" s="2" customFormat="1" ht="15.75"/>
    <row r="68" s="2" customFormat="1" ht="15.75"/>
    <row r="69" s="2" customFormat="1" ht="15.75"/>
    <row r="70" s="2" customFormat="1" ht="15.75"/>
    <row r="71" s="2" customFormat="1" ht="15.75"/>
    <row r="72" s="2" customFormat="1" ht="15.75"/>
    <row r="73" s="2" customFormat="1" ht="15.75"/>
    <row r="74" s="2" customFormat="1" ht="15.75"/>
    <row r="75" s="2" customFormat="1" ht="15.75"/>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row r="168" s="2" customFormat="1" ht="15.75"/>
    <row r="169" s="2" customFormat="1" ht="15.75"/>
    <row r="170" s="2" customFormat="1" ht="15.75"/>
    <row r="171" s="2" customFormat="1" ht="15.75"/>
    <row r="172" s="2" customFormat="1" ht="15.75"/>
    <row r="173" s="2" customFormat="1" ht="15.75"/>
    <row r="174" s="2" customFormat="1" ht="15.75"/>
    <row r="175" s="2" customFormat="1" ht="15.75"/>
    <row r="176" s="2" customFormat="1" ht="15.75"/>
    <row r="177" s="2" customFormat="1" ht="15.75"/>
    <row r="178" s="2" customFormat="1" ht="15.75"/>
    <row r="179" s="2" customFormat="1" ht="15.75"/>
    <row r="180" s="2" customFormat="1" ht="15.75"/>
    <row r="181" s="2" customFormat="1" ht="15.75"/>
    <row r="182" s="2" customFormat="1" ht="15.75"/>
    <row r="183" s="2" customFormat="1" ht="15.75"/>
    <row r="184" s="2" customFormat="1" ht="15.75"/>
    <row r="185" s="2" customFormat="1" ht="15.75"/>
    <row r="186" s="2" customFormat="1" ht="15.75"/>
    <row r="187" s="2" customFormat="1" ht="15.75"/>
    <row r="188" s="2" customFormat="1" ht="15.75"/>
    <row r="189" s="2" customFormat="1" ht="15.75"/>
    <row r="190" s="2" customFormat="1" ht="15.75"/>
    <row r="191" s="2" customFormat="1" ht="15.75"/>
    <row r="192" s="2" customFormat="1" ht="15.75"/>
    <row r="193" s="2" customFormat="1" ht="15.75"/>
    <row r="194" s="2" customFormat="1" ht="15.75"/>
    <row r="195" s="2" customFormat="1" ht="15.75"/>
    <row r="196" s="2" customFormat="1" ht="15.75"/>
    <row r="197" s="2" customFormat="1" ht="15.75"/>
    <row r="198" s="2" customFormat="1" ht="15.75"/>
    <row r="199" s="2" customFormat="1" ht="15.75"/>
    <row r="200" s="2" customFormat="1" ht="15.75"/>
    <row r="201" s="2" customFormat="1" ht="15.75"/>
    <row r="202" s="2" customFormat="1" ht="15.75"/>
    <row r="203" s="2" customFormat="1" ht="15.75"/>
    <row r="204" s="2" customFormat="1" ht="15.75"/>
    <row r="205" s="2" customFormat="1" ht="15.75"/>
    <row r="206" s="2" customFormat="1" ht="15.75"/>
    <row r="207" s="2" customFormat="1" ht="15.75"/>
    <row r="208" s="2" customFormat="1" ht="15.75"/>
    <row r="209" s="2" customFormat="1" ht="15.75"/>
    <row r="210" s="2" customFormat="1" ht="15.75"/>
    <row r="211" s="2" customFormat="1" ht="15.75"/>
    <row r="212" s="2" customFormat="1" ht="15.75"/>
    <row r="213" s="2" customFormat="1" ht="15.75"/>
    <row r="214" s="2" customFormat="1" ht="15.75"/>
    <row r="215" s="2" customFormat="1" ht="15.75"/>
    <row r="216" s="2" customFormat="1" ht="15.75"/>
    <row r="217" s="2" customFormat="1" ht="15.75"/>
    <row r="218" s="2" customFormat="1" ht="15.75"/>
    <row r="219" s="2" customFormat="1" ht="15.75"/>
    <row r="220" s="2" customFormat="1" ht="15.75"/>
    <row r="221" s="2" customFormat="1" ht="15.75"/>
    <row r="222" s="2" customFormat="1" ht="15.75"/>
    <row r="223" s="2" customFormat="1" ht="15.75"/>
    <row r="224" s="2" customFormat="1" ht="15.75"/>
    <row r="225" s="2" customFormat="1" ht="15.75"/>
    <row r="226" s="2" customFormat="1" ht="15.75"/>
    <row r="227" s="2" customFormat="1" ht="15.75"/>
    <row r="228" s="2" customFormat="1" ht="15.75"/>
    <row r="229" s="2" customFormat="1" ht="15.75"/>
    <row r="230" s="2" customFormat="1" ht="15.75"/>
    <row r="231" s="2" customFormat="1" ht="15.75"/>
    <row r="232" s="2" customFormat="1" ht="15.75"/>
    <row r="233" s="2" customFormat="1" ht="15.75"/>
    <row r="234" s="2" customFormat="1" ht="15.75"/>
    <row r="235" s="2" customFormat="1" ht="15.75"/>
    <row r="236" s="2" customFormat="1" ht="15.75"/>
    <row r="237" s="2" customFormat="1" ht="15.75"/>
    <row r="238" s="2" customFormat="1" ht="15.75"/>
    <row r="239" s="2" customFormat="1" ht="15.75"/>
    <row r="240" s="2" customFormat="1" ht="15.75"/>
    <row r="241" s="2" customFormat="1" ht="15.75"/>
    <row r="242" s="2" customFormat="1" ht="15.75"/>
    <row r="243" s="2" customFormat="1" ht="15.75"/>
    <row r="244" s="2" customFormat="1" ht="15.75"/>
    <row r="245" s="2" customFormat="1" ht="15.75"/>
    <row r="246" s="2" customFormat="1" ht="15.75"/>
    <row r="247" s="2" customFormat="1" ht="15.75"/>
    <row r="248" s="2" customFormat="1" ht="15.75"/>
    <row r="249" s="2" customFormat="1" ht="15.75"/>
    <row r="250" s="2" customFormat="1" ht="15.75"/>
    <row r="251" s="2" customFormat="1" ht="15.75"/>
    <row r="252" s="2" customFormat="1" ht="15.75"/>
    <row r="253" s="2" customFormat="1" ht="15.75"/>
    <row r="254" s="2" customFormat="1" ht="15.75"/>
    <row r="255" s="2" customFormat="1" ht="15.75"/>
    <row r="256" s="2" customFormat="1" ht="15.75"/>
    <row r="257" s="2" customFormat="1" ht="15.75"/>
    <row r="258" s="2" customFormat="1" ht="15.75"/>
    <row r="259" s="2" customFormat="1" ht="15.75"/>
    <row r="260" s="2" customFormat="1" ht="15.75"/>
    <row r="261" s="2" customFormat="1" ht="15.75"/>
    <row r="262" s="2" customFormat="1" ht="15.75"/>
    <row r="263" s="2" customFormat="1" ht="15.75"/>
    <row r="264" s="2" customFormat="1" ht="15.75"/>
    <row r="265" s="2" customFormat="1" ht="15.75"/>
    <row r="266" s="2" customFormat="1" ht="15.75"/>
    <row r="267" s="2" customFormat="1" ht="15.75"/>
    <row r="268" s="2" customFormat="1" ht="15.75"/>
    <row r="269" s="2" customFormat="1" ht="15.75"/>
    <row r="270" s="2" customFormat="1" ht="15.75"/>
    <row r="271" s="2" customFormat="1" ht="15.75"/>
    <row r="272" s="2" customFormat="1" ht="15.75"/>
    <row r="273" s="2" customFormat="1" ht="15.75"/>
    <row r="274" s="2" customFormat="1" ht="15.75"/>
    <row r="275" s="2" customFormat="1" ht="15.75"/>
    <row r="276" s="2" customFormat="1" ht="15.75"/>
    <row r="277" s="2" customFormat="1" ht="15.75"/>
    <row r="278" s="2" customFormat="1" ht="15.75"/>
    <row r="279" s="2" customFormat="1" ht="15.75"/>
    <row r="280" s="2" customFormat="1" ht="15.75"/>
    <row r="281" s="2" customFormat="1" ht="15.75"/>
    <row r="282" s="2" customFormat="1" ht="15.75"/>
    <row r="283" s="2" customFormat="1" ht="15.75"/>
    <row r="284" s="2" customFormat="1" ht="15.75"/>
    <row r="285" s="2" customFormat="1" ht="15.75"/>
    <row r="286" s="2" customFormat="1" ht="15.75"/>
    <row r="287" s="2" customFormat="1" ht="15.75"/>
    <row r="288" s="2" customFormat="1" ht="15.75"/>
    <row r="289" s="2" customFormat="1" ht="15.75"/>
    <row r="290" s="2" customFormat="1" ht="15.75"/>
    <row r="291" s="2" customFormat="1" ht="15.75"/>
    <row r="292" s="2" customFormat="1" ht="15.75"/>
    <row r="293" s="2" customFormat="1" ht="15.75"/>
    <row r="294" s="2" customFormat="1" ht="15.75"/>
    <row r="295" s="2" customFormat="1" ht="15.75"/>
    <row r="296" s="2" customFormat="1" ht="15.75"/>
    <row r="297" s="2" customFormat="1" ht="15.75"/>
    <row r="298" s="2" customFormat="1" ht="15.75"/>
    <row r="299" s="2" customFormat="1" ht="15.75"/>
    <row r="300" s="2" customFormat="1" ht="15.75"/>
    <row r="301" s="2" customFormat="1" ht="15.75"/>
    <row r="302" s="2" customFormat="1" ht="15.75"/>
    <row r="303" s="2" customFormat="1" ht="15.75"/>
    <row r="304" s="2" customFormat="1" ht="15.75"/>
    <row r="305" s="2" customFormat="1" ht="15.75"/>
    <row r="306" s="2" customFormat="1" ht="15.75"/>
    <row r="307" s="2" customFormat="1" ht="15.75"/>
    <row r="308" s="2" customFormat="1" ht="15.75"/>
    <row r="309" s="2" customFormat="1" ht="15.75"/>
    <row r="310" s="2" customFormat="1" ht="15.75"/>
    <row r="311" s="2" customFormat="1" ht="15.75"/>
    <row r="312" s="2" customFormat="1" ht="15.75"/>
    <row r="313" s="2" customFormat="1" ht="15.75"/>
    <row r="314" s="2" customFormat="1" ht="15.75"/>
    <row r="315" s="2" customFormat="1" ht="15.75"/>
    <row r="316" s="2" customFormat="1" ht="15.75"/>
    <row r="317" s="2" customFormat="1" ht="15.75"/>
    <row r="318" s="2" customFormat="1" ht="15.75"/>
    <row r="319" s="2" customFormat="1" ht="15.75"/>
    <row r="320" s="2" customFormat="1" ht="15.75"/>
    <row r="321" s="2" customFormat="1" ht="15.75"/>
    <row r="322" s="2" customFormat="1" ht="15.75"/>
    <row r="323" s="2" customFormat="1" ht="15.75"/>
    <row r="324" s="2" customFormat="1" ht="15.75"/>
    <row r="325" s="2" customFormat="1" ht="15.75"/>
    <row r="326" s="2" customFormat="1" ht="15.75"/>
    <row r="327" s="2" customFormat="1" ht="15.75"/>
    <row r="328" s="2" customFormat="1" ht="15.75"/>
    <row r="329" s="2" customFormat="1" ht="15.75"/>
    <row r="330" s="2" customFormat="1" ht="15.75"/>
    <row r="331" s="2" customFormat="1" ht="15.75"/>
    <row r="332" s="2" customFormat="1" ht="15.75"/>
    <row r="333" s="2" customFormat="1" ht="15.75"/>
    <row r="334" s="2" customFormat="1" ht="15.75"/>
    <row r="335" s="2" customFormat="1" ht="15.75"/>
    <row r="336" s="2" customFormat="1" ht="15.75"/>
    <row r="337" s="2" customFormat="1" ht="15.75"/>
    <row r="338" s="2" customFormat="1" ht="15.75"/>
    <row r="339" s="2" customFormat="1" ht="15.75"/>
    <row r="340" s="2" customFormat="1" ht="15.75"/>
    <row r="341" s="2" customFormat="1" ht="15.75"/>
    <row r="342" s="2" customFormat="1" ht="15.75"/>
    <row r="343" s="2" customFormat="1" ht="15.75"/>
    <row r="344" s="2" customFormat="1" ht="15.75"/>
    <row r="345" s="2" customFormat="1" ht="15.75"/>
    <row r="346" s="2" customFormat="1" ht="15.75"/>
    <row r="347" s="2" customFormat="1" ht="15.75"/>
    <row r="348" s="2" customFormat="1" ht="15.75"/>
    <row r="349" s="2" customFormat="1" ht="15.75"/>
    <row r="350" s="2" customFormat="1" ht="15.75"/>
    <row r="351" s="2" customFormat="1" ht="15.75"/>
    <row r="352" s="2" customFormat="1" ht="15.75"/>
    <row r="353" s="2" customFormat="1" ht="15.75"/>
    <row r="354" s="2" customFormat="1" ht="15.75"/>
    <row r="355" s="2" customFormat="1" ht="15.75"/>
    <row r="356" s="2" customFormat="1" ht="15.75"/>
    <row r="357" s="2" customFormat="1" ht="15.75"/>
    <row r="358" s="2" customFormat="1" ht="15.75"/>
    <row r="359" s="2" customFormat="1" ht="15.75"/>
    <row r="360" s="2" customFormat="1" ht="15.75"/>
    <row r="361" s="2" customFormat="1" ht="15.75"/>
    <row r="362" s="2" customFormat="1" ht="15.75"/>
    <row r="363" s="2" customFormat="1" ht="15.75"/>
    <row r="364" s="2" customFormat="1" ht="15.75"/>
    <row r="365" s="2" customFormat="1" ht="15.75"/>
    <row r="366" s="2" customFormat="1" ht="15.75"/>
    <row r="367" s="2" customFormat="1" ht="15.75"/>
    <row r="368" s="2" customFormat="1" ht="15.75"/>
    <row r="369" s="2" customFormat="1" ht="15.75"/>
    <row r="370" s="2" customFormat="1" ht="15.75"/>
    <row r="371" s="2" customFormat="1" ht="15.75"/>
    <row r="372" s="2" customFormat="1" ht="15.75"/>
    <row r="373" s="2" customFormat="1" ht="15.75"/>
    <row r="374" s="2" customFormat="1" ht="15.75"/>
    <row r="375" s="2" customFormat="1" ht="15.75"/>
    <row r="376" s="2" customFormat="1" ht="15.75"/>
    <row r="377" s="2" customFormat="1" ht="15.75"/>
    <row r="378" s="2" customFormat="1" ht="15.75"/>
    <row r="379" s="2" customFormat="1" ht="15.75"/>
    <row r="380" s="2" customFormat="1" ht="15.75"/>
    <row r="381" s="2" customFormat="1" ht="15.75"/>
    <row r="382" s="2" customFormat="1" ht="15.75"/>
    <row r="383" s="2" customFormat="1" ht="15.75"/>
    <row r="384" s="2" customFormat="1" ht="15.75"/>
    <row r="385" s="2" customFormat="1" ht="15.75"/>
    <row r="386" s="2" customFormat="1" ht="15.75"/>
    <row r="387" s="2" customFormat="1" ht="15.75"/>
    <row r="388" s="2" customFormat="1" ht="15.75"/>
    <row r="389" s="2" customFormat="1" ht="15.75"/>
    <row r="390" s="2" customFormat="1" ht="15.75"/>
    <row r="391" s="2" customFormat="1" ht="15.75"/>
    <row r="392" s="2" customFormat="1" ht="15.75"/>
    <row r="393" s="2" customFormat="1" ht="15.75"/>
    <row r="394" s="2" customFormat="1" ht="15.75"/>
    <row r="395" s="2" customFormat="1" ht="15.75"/>
    <row r="396" s="2" customFormat="1" ht="15.75"/>
    <row r="397" s="2" customFormat="1" ht="15.75"/>
    <row r="398" s="2" customFormat="1" ht="15.75"/>
    <row r="399" s="2" customFormat="1" ht="15.75"/>
    <row r="400" s="2" customFormat="1" ht="15.75"/>
    <row r="401" s="2" customFormat="1" ht="15.75"/>
    <row r="402" s="2" customFormat="1" ht="15.75"/>
    <row r="403" s="2" customFormat="1" ht="15.75"/>
    <row r="404" s="2" customFormat="1" ht="15.75"/>
    <row r="405" s="2" customFormat="1" ht="15.75"/>
    <row r="406" s="2" customFormat="1" ht="15.75"/>
    <row r="407" s="2" customFormat="1" ht="15.75"/>
    <row r="408" s="2" customFormat="1" ht="15.75"/>
    <row r="409" s="2" customFormat="1" ht="15.75"/>
    <row r="410" s="2" customFormat="1" ht="15.75"/>
    <row r="411" s="2" customFormat="1" ht="15.75"/>
    <row r="412" s="2" customFormat="1" ht="15.75"/>
    <row r="413" s="2" customFormat="1" ht="15.75"/>
    <row r="414" s="2" customFormat="1" ht="15.75"/>
    <row r="415" s="2" customFormat="1" ht="15.75"/>
    <row r="416" s="2" customFormat="1" ht="15.75"/>
    <row r="417" s="2" customFormat="1" ht="15.75"/>
    <row r="418" s="2" customFormat="1" ht="15.75"/>
    <row r="419" s="2" customFormat="1" ht="15.75"/>
    <row r="420" s="2" customFormat="1" ht="15.75"/>
    <row r="421" s="2" customFormat="1" ht="15.75"/>
    <row r="422" s="2" customFormat="1" ht="15.75"/>
    <row r="423" s="2" customFormat="1" ht="15.75"/>
    <row r="424" s="2" customFormat="1" ht="15.75"/>
    <row r="425" s="2" customFormat="1" ht="15.75"/>
    <row r="426" s="2" customFormat="1" ht="15.75"/>
    <row r="427" s="2" customFormat="1" ht="15.75"/>
    <row r="428" s="2" customFormat="1" ht="15.75"/>
    <row r="429" s="2" customFormat="1" ht="15.75"/>
    <row r="430" s="2" customFormat="1" ht="15.75"/>
    <row r="431" s="2" customFormat="1" ht="15.75"/>
    <row r="432" s="2" customFormat="1" ht="15.75"/>
    <row r="433" s="2" customFormat="1" ht="15.75"/>
    <row r="434" s="2" customFormat="1" ht="15.75"/>
    <row r="435" s="2" customFormat="1" ht="15.75"/>
    <row r="436" s="2" customFormat="1" ht="15.75"/>
    <row r="437" s="2" customFormat="1" ht="15.75"/>
    <row r="438" s="2" customFormat="1" ht="15.75"/>
    <row r="439" s="2" customFormat="1" ht="15.75"/>
    <row r="440" s="2" customFormat="1" ht="15.75"/>
    <row r="441" s="2" customFormat="1" ht="15.75"/>
    <row r="442" s="2" customFormat="1" ht="15.75"/>
    <row r="443" s="2" customFormat="1" ht="15.75"/>
    <row r="444" s="2" customFormat="1" ht="15.75"/>
    <row r="445" s="2" customFormat="1" ht="15.75"/>
    <row r="446" s="2" customFormat="1" ht="15.75"/>
    <row r="447" s="2" customFormat="1" ht="15.75"/>
    <row r="448" s="2" customFormat="1" ht="15.75"/>
    <row r="449" s="2" customFormat="1" ht="15.75"/>
    <row r="450" s="2" customFormat="1" ht="15.75"/>
    <row r="451" s="2" customFormat="1" ht="15.75"/>
    <row r="452" s="2" customFormat="1" ht="15.75"/>
    <row r="453" s="2" customFormat="1" ht="15.75"/>
    <row r="454" s="2" customFormat="1" ht="15.75"/>
    <row r="455" s="2" customFormat="1" ht="15.75"/>
    <row r="456" s="2" customFormat="1" ht="15.75"/>
    <row r="457" s="2" customFormat="1" ht="15.75"/>
    <row r="458" s="2" customFormat="1" ht="15.75"/>
    <row r="459" s="2" customFormat="1" ht="15.75"/>
    <row r="460" s="2" customFormat="1" ht="15.75"/>
    <row r="461" s="2" customFormat="1" ht="15.75"/>
    <row r="462" s="2" customFormat="1" ht="15.75"/>
    <row r="463" s="2" customFormat="1" ht="15.75"/>
    <row r="464" s="2" customFormat="1" ht="15.75"/>
    <row r="465" s="2" customFormat="1" ht="15.75"/>
    <row r="466" s="2" customFormat="1" ht="15.75"/>
    <row r="467" s="2" customFormat="1" ht="15.75"/>
    <row r="468" s="2" customFormat="1" ht="15.75"/>
    <row r="469" s="2" customFormat="1" ht="15.75"/>
    <row r="470" s="2" customFormat="1" ht="15.75"/>
    <row r="471" s="2" customFormat="1" ht="15.75"/>
    <row r="472" s="2" customFormat="1" ht="15.75"/>
    <row r="473" s="2" customFormat="1" ht="15.75"/>
    <row r="474" s="2" customFormat="1" ht="15.75"/>
    <row r="475" s="2" customFormat="1" ht="15.75"/>
    <row r="476" s="2" customFormat="1" ht="15.75"/>
    <row r="477" s="2" customFormat="1" ht="15.75"/>
    <row r="478" s="2" customFormat="1" ht="15.75"/>
    <row r="479" s="2" customFormat="1" ht="15.75"/>
    <row r="480" s="2" customFormat="1" ht="15.75"/>
    <row r="481" s="2" customFormat="1" ht="15.75"/>
    <row r="482" s="2" customFormat="1" ht="15.75"/>
    <row r="483" s="2" customFormat="1" ht="15.75"/>
    <row r="484" s="2" customFormat="1" ht="15.75"/>
    <row r="485" s="2" customFormat="1" ht="15.75"/>
    <row r="486" s="2" customFormat="1" ht="15.75"/>
    <row r="487" s="2" customFormat="1" ht="15.75"/>
    <row r="488" s="2" customFormat="1" ht="15.75"/>
    <row r="489" s="2" customFormat="1" ht="15.75"/>
    <row r="490" s="2" customFormat="1" ht="15.75"/>
    <row r="491" s="2" customFormat="1" ht="15.75"/>
    <row r="492" s="2" customFormat="1" ht="15.75"/>
    <row r="493" s="2" customFormat="1" ht="15.75"/>
    <row r="494" s="2" customFormat="1" ht="15.75"/>
    <row r="495" s="2" customFormat="1" ht="15.75"/>
    <row r="496" s="2" customFormat="1" ht="15.75"/>
    <row r="497" s="2" customFormat="1" ht="15.75"/>
    <row r="498" s="2" customFormat="1" ht="15.75"/>
    <row r="499" s="2" customFormat="1" ht="15.75"/>
    <row r="500" s="2" customFormat="1" ht="15.75"/>
    <row r="501" s="2" customFormat="1" ht="15.75"/>
    <row r="502" s="2" customFormat="1" ht="15.75"/>
    <row r="503" s="2" customFormat="1" ht="15.75"/>
    <row r="504" s="2" customFormat="1" ht="15.75"/>
    <row r="505" s="2" customFormat="1" ht="15.75"/>
    <row r="506" s="2" customFormat="1" ht="15.75"/>
    <row r="507" s="2" customFormat="1" ht="15.75"/>
    <row r="508" s="2" customFormat="1" ht="15.75"/>
    <row r="509" s="2" customFormat="1" ht="15.75"/>
    <row r="510" s="2" customFormat="1" ht="15.75"/>
    <row r="511" s="2" customFormat="1" ht="15.75"/>
    <row r="512" s="2" customFormat="1" ht="15.75"/>
    <row r="513" s="2" customFormat="1" ht="15.75"/>
    <row r="514" s="2" customFormat="1" ht="15.75"/>
    <row r="515" s="2" customFormat="1" ht="15.75"/>
    <row r="516" s="2" customFormat="1" ht="15.75"/>
    <row r="517" s="2" customFormat="1" ht="15.75"/>
    <row r="518" s="2" customFormat="1" ht="15.75"/>
    <row r="519" s="2" customFormat="1" ht="15.75"/>
    <row r="520" s="2" customFormat="1" ht="15.75"/>
    <row r="521" s="2" customFormat="1" ht="15.75"/>
    <row r="522" s="2" customFormat="1" ht="15.75"/>
    <row r="523" s="2" customFormat="1" ht="15.75"/>
    <row r="524" s="2" customFormat="1" ht="15.75"/>
    <row r="525" s="2" customFormat="1" ht="15.75"/>
    <row r="526" s="2" customFormat="1" ht="15.75"/>
    <row r="527" s="2" customFormat="1" ht="15.75"/>
    <row r="528" s="2" customFormat="1" ht="15.75"/>
    <row r="529" s="2" customFormat="1" ht="15.75"/>
    <row r="530" s="2" customFormat="1" ht="15.75"/>
    <row r="531" s="2" customFormat="1" ht="15.75"/>
    <row r="532" s="2" customFormat="1" ht="15.75"/>
    <row r="533" s="2" customFormat="1" ht="15.75"/>
    <row r="534" s="2" customFormat="1" ht="15.75"/>
    <row r="535" s="2" customFormat="1" ht="15.75"/>
    <row r="536" s="2" customFormat="1" ht="15.75"/>
    <row r="537" s="2" customFormat="1" ht="15.75"/>
    <row r="538" s="2" customFormat="1" ht="15.75"/>
    <row r="539" s="2" customFormat="1" ht="15.75"/>
    <row r="540" s="2" customFormat="1" ht="15.75"/>
    <row r="541" s="2" customFormat="1" ht="15.75"/>
    <row r="542" s="2" customFormat="1" ht="15.75"/>
    <row r="543" s="2" customFormat="1" ht="15.75"/>
    <row r="544" s="2" customFormat="1" ht="15.75"/>
    <row r="545" s="2" customFormat="1" ht="15.75"/>
    <row r="546" s="2" customFormat="1" ht="15.75"/>
    <row r="547" s="2" customFormat="1" ht="15.75"/>
    <row r="548" s="2" customFormat="1" ht="15.75"/>
    <row r="549" s="2" customFormat="1" ht="15.75"/>
    <row r="550" s="2" customFormat="1" ht="15.75"/>
    <row r="551" s="2" customFormat="1" ht="15.75"/>
    <row r="552" s="2" customFormat="1" ht="15.75"/>
    <row r="553" s="2" customFormat="1" ht="15.75"/>
    <row r="554" s="2" customFormat="1" ht="15.75"/>
    <row r="555" s="2" customFormat="1" ht="15.75"/>
    <row r="556" s="2" customFormat="1" ht="15.75"/>
    <row r="557" s="2" customFormat="1" ht="15.75"/>
    <row r="558" s="2" customFormat="1" ht="15.75"/>
    <row r="559" s="2" customFormat="1" ht="15.75"/>
    <row r="560" s="2" customFormat="1" ht="15.75"/>
    <row r="561" s="2" customFormat="1" ht="15.75"/>
    <row r="562" s="2" customFormat="1" ht="15.75"/>
    <row r="563" s="2" customFormat="1" ht="15.75"/>
    <row r="564" s="2" customFormat="1" ht="15.75"/>
    <row r="565" s="2" customFormat="1" ht="15.75"/>
    <row r="566" s="2" customFormat="1" ht="15.75"/>
    <row r="567" s="2" customFormat="1" ht="15.75"/>
    <row r="568" s="2" customFormat="1" ht="15.75"/>
    <row r="569" s="2" customFormat="1" ht="15.75"/>
    <row r="570" s="2" customFormat="1" ht="15.75"/>
    <row r="571" s="2" customFormat="1" ht="15.75"/>
    <row r="572" s="2" customFormat="1" ht="15.75"/>
    <row r="573" s="2" customFormat="1" ht="15.75"/>
    <row r="574" s="2" customFormat="1" ht="15.75"/>
    <row r="575" s="2" customFormat="1" ht="15.75"/>
    <row r="576" s="2" customFormat="1" ht="15.75"/>
    <row r="577" s="2" customFormat="1" ht="15.75"/>
    <row r="578" s="2" customFormat="1" ht="15.75"/>
    <row r="579" s="2" customFormat="1" ht="15.75"/>
    <row r="580" s="2" customFormat="1" ht="15.75"/>
    <row r="581" s="2" customFormat="1" ht="15.75"/>
    <row r="582" s="2" customFormat="1" ht="15.75"/>
    <row r="583" s="2" customFormat="1" ht="15.75"/>
    <row r="584" s="2" customFormat="1" ht="15.75"/>
    <row r="585" s="2" customFormat="1" ht="15.75"/>
    <row r="586" s="2" customFormat="1" ht="15.75"/>
    <row r="587" s="2" customFormat="1" ht="15.75"/>
    <row r="588" s="2" customFormat="1" ht="15.75"/>
    <row r="589" s="2" customFormat="1" ht="15.75"/>
    <row r="590" s="2" customFormat="1" ht="15.75"/>
    <row r="591" s="2" customFormat="1" ht="15.75"/>
    <row r="592" s="2" customFormat="1" ht="15.75"/>
    <row r="593" s="2" customFormat="1" ht="15.75"/>
    <row r="594" s="2" customFormat="1" ht="15.75"/>
    <row r="595" s="2" customFormat="1" ht="15.75"/>
    <row r="596" s="2" customFormat="1" ht="15.75"/>
    <row r="597" s="2" customFormat="1" ht="15.75"/>
    <row r="598" s="2" customFormat="1" ht="15.75"/>
    <row r="599" s="2" customFormat="1" ht="15.75"/>
    <row r="600" s="2" customFormat="1" ht="15.75"/>
    <row r="601" s="2" customFormat="1" ht="15.75"/>
    <row r="602" s="2" customFormat="1" ht="15.75"/>
    <row r="603" s="2" customFormat="1" ht="15.75"/>
    <row r="604" s="2" customFormat="1" ht="15.75"/>
    <row r="605" s="2" customFormat="1" ht="15.75"/>
    <row r="606" s="2" customFormat="1" ht="15.75"/>
    <row r="607" s="2" customFormat="1" ht="15.75"/>
    <row r="608" s="2" customFormat="1" ht="15.75"/>
    <row r="609" s="2" customFormat="1" ht="15.75"/>
    <row r="610" s="2" customFormat="1" ht="15.75"/>
    <row r="611" s="2" customFormat="1" ht="15.75"/>
    <row r="612" s="2" customFormat="1" ht="15.75"/>
    <row r="613" s="2" customFormat="1" ht="15.75"/>
    <row r="614" s="2" customFormat="1" ht="15.75"/>
    <row r="615" s="2" customFormat="1" ht="15.75"/>
    <row r="616" s="2" customFormat="1" ht="15.75"/>
    <row r="617" s="2" customFormat="1" ht="15.75"/>
    <row r="618" s="2" customFormat="1" ht="15.75"/>
    <row r="619" s="2" customFormat="1" ht="15.75"/>
    <row r="620" s="2" customFormat="1" ht="15.75"/>
    <row r="621" s="2" customFormat="1" ht="15.75"/>
    <row r="622" s="2" customFormat="1" ht="15.75"/>
    <row r="623" s="2" customFormat="1" ht="15.75"/>
    <row r="624" s="2" customFormat="1" ht="15.75"/>
    <row r="625" s="2" customFormat="1" ht="15.75"/>
    <row r="626" s="2" customFormat="1" ht="15.75"/>
    <row r="627" s="2" customFormat="1" ht="15.75"/>
    <row r="628" s="2" customFormat="1" ht="15.75"/>
    <row r="629" s="2" customFormat="1" ht="15.75"/>
    <row r="630" s="2" customFormat="1" ht="15.75"/>
    <row r="631" s="2" customFormat="1" ht="15.75"/>
    <row r="632" s="2" customFormat="1" ht="15.75"/>
    <row r="633" s="2" customFormat="1" ht="15.75"/>
    <row r="634" s="2" customFormat="1" ht="15.75"/>
    <row r="635" s="2" customFormat="1" ht="15.75"/>
    <row r="636" s="2" customFormat="1" ht="15.75"/>
    <row r="637" s="2" customFormat="1" ht="15.75"/>
    <row r="638" s="2" customFormat="1" ht="15.75"/>
    <row r="639" s="2" customFormat="1" ht="15.75"/>
    <row r="640" s="2" customFormat="1" ht="15.75"/>
    <row r="641" s="2" customFormat="1" ht="15.75"/>
    <row r="642" s="2" customFormat="1" ht="15.75"/>
    <row r="643" s="2" customFormat="1" ht="15.75"/>
    <row r="644" s="2" customFormat="1" ht="15.75"/>
    <row r="645" s="2" customFormat="1" ht="15.75"/>
    <row r="646" s="2" customFormat="1" ht="15.75"/>
    <row r="647" s="2" customFormat="1" ht="15.75"/>
    <row r="648" s="2" customFormat="1" ht="15.75"/>
    <row r="649" s="2" customFormat="1" ht="15.75"/>
    <row r="650" s="2" customFormat="1" ht="15.75"/>
    <row r="651" s="2" customFormat="1" ht="15.75"/>
    <row r="652" s="2" customFormat="1" ht="15.75"/>
    <row r="653" s="2" customFormat="1" ht="15.75"/>
    <row r="654" s="2" customFormat="1" ht="15.75"/>
    <row r="655" s="2" customFormat="1" ht="15.75"/>
    <row r="656" s="2" customFormat="1" ht="15.75"/>
    <row r="657" s="2" customFormat="1" ht="15.75"/>
    <row r="658" s="2" customFormat="1" ht="15.75"/>
    <row r="659" s="2" customFormat="1" ht="15.75"/>
    <row r="660" s="2" customFormat="1" ht="15.75"/>
    <row r="661" s="2" customFormat="1" ht="15.75"/>
    <row r="662" s="2" customFormat="1" ht="15.75"/>
    <row r="663" s="2" customFormat="1" ht="15.75"/>
    <row r="664" s="2" customFormat="1" ht="15.75"/>
    <row r="665" s="2" customFormat="1" ht="15.75"/>
    <row r="666" s="2" customFormat="1" ht="15.75"/>
    <row r="667" s="2" customFormat="1" ht="15.75"/>
    <row r="668" s="2" customFormat="1" ht="15.75"/>
    <row r="669" s="2" customFormat="1" ht="15.75"/>
    <row r="670" s="2" customFormat="1" ht="15.75"/>
    <row r="671" s="2" customFormat="1" ht="15.75"/>
    <row r="672" s="2" customFormat="1" ht="15.75"/>
    <row r="673" s="2" customFormat="1" ht="15.75"/>
    <row r="674" s="2" customFormat="1" ht="15.75"/>
    <row r="675" s="2" customFormat="1" ht="15.75"/>
    <row r="676" s="2" customFormat="1" ht="15.75"/>
    <row r="677" s="2" customFormat="1" ht="15.75"/>
    <row r="678" s="2" customFormat="1" ht="15.75"/>
    <row r="679" s="2" customFormat="1" ht="15.75"/>
    <row r="680" s="2" customFormat="1" ht="15.75"/>
    <row r="681" s="2" customFormat="1" ht="15.75"/>
    <row r="682" s="2" customFormat="1" ht="15.75"/>
    <row r="683" s="2" customFormat="1" ht="15.75"/>
    <row r="684" s="2" customFormat="1" ht="15.75"/>
    <row r="685" s="2" customFormat="1" ht="15.75"/>
    <row r="686" s="2" customFormat="1" ht="15.75"/>
    <row r="687" s="2" customFormat="1" ht="15.75"/>
    <row r="688" s="2" customFormat="1" ht="15.75"/>
    <row r="689" s="2" customFormat="1" ht="15.75"/>
    <row r="690" s="2" customFormat="1" ht="15.75"/>
    <row r="691" s="2" customFormat="1" ht="15.75"/>
    <row r="692" s="2" customFormat="1" ht="15.75"/>
    <row r="693" s="2" customFormat="1" ht="15.75"/>
    <row r="694" s="2" customFormat="1" ht="15.75"/>
    <row r="695" s="2" customFormat="1" ht="15.75"/>
    <row r="696" s="2" customFormat="1" ht="15.75"/>
    <row r="697" s="2" customFormat="1" ht="15.75"/>
    <row r="698" s="2" customFormat="1" ht="15.75"/>
    <row r="699" s="2" customFormat="1" ht="15.75"/>
    <row r="700" s="2" customFormat="1" ht="15.75"/>
    <row r="701" s="2" customFormat="1" ht="15.75"/>
    <row r="702" s="2" customFormat="1" ht="15.75"/>
    <row r="703" s="2" customFormat="1" ht="15.75"/>
    <row r="704" s="2" customFormat="1" ht="15.75"/>
    <row r="705" s="2" customFormat="1" ht="15.75"/>
    <row r="706" s="2" customFormat="1" ht="15.75"/>
    <row r="707" s="2" customFormat="1" ht="15.75"/>
    <row r="708" s="2" customFormat="1" ht="15.75"/>
    <row r="709" s="2" customFormat="1" ht="15.75"/>
    <row r="710" s="2" customFormat="1" ht="15.75"/>
    <row r="711" s="2" customFormat="1" ht="15.75"/>
    <row r="712" s="2" customFormat="1" ht="15.75"/>
    <row r="713" s="2" customFormat="1" ht="15.75"/>
    <row r="714" s="2" customFormat="1" ht="15.75"/>
    <row r="715" s="2" customFormat="1" ht="15.75"/>
    <row r="716" s="2" customFormat="1" ht="15.75"/>
    <row r="717" s="2" customFormat="1" ht="15.75"/>
    <row r="718" s="2" customFormat="1" ht="15.75"/>
    <row r="719" s="2" customFormat="1" ht="15.75"/>
    <row r="720" s="2" customFormat="1" ht="15.75"/>
    <row r="721" s="2" customFormat="1" ht="15.75"/>
    <row r="722" s="2" customFormat="1" ht="15.75"/>
    <row r="723" s="2" customFormat="1" ht="15.75"/>
    <row r="724" s="2" customFormat="1" ht="15.75"/>
    <row r="725" s="2" customFormat="1" ht="15.75"/>
    <row r="726" s="2" customFormat="1" ht="15.75"/>
    <row r="727" s="2" customFormat="1" ht="15.75"/>
    <row r="728" s="2" customFormat="1" ht="15.75"/>
    <row r="729" s="2" customFormat="1" ht="15.75"/>
    <row r="730" s="2" customFormat="1" ht="15.75"/>
    <row r="731" s="2" customFormat="1" ht="15.75"/>
    <row r="732" s="2" customFormat="1" ht="15.75"/>
    <row r="733" s="2" customFormat="1" ht="15.75"/>
    <row r="734" s="2" customFormat="1" ht="15.75"/>
    <row r="735" s="2" customFormat="1" ht="15.75"/>
    <row r="736" s="2" customFormat="1" ht="15.75"/>
    <row r="737" s="2" customFormat="1" ht="15.75"/>
    <row r="738" s="2" customFormat="1" ht="15.75"/>
    <row r="739" s="2" customFormat="1" ht="15.75"/>
    <row r="740" s="2" customFormat="1" ht="15.75"/>
    <row r="741" s="2" customFormat="1" ht="15.75"/>
    <row r="742" s="2" customFormat="1" ht="15.75"/>
    <row r="743" s="2" customFormat="1" ht="15.75"/>
    <row r="744" s="2" customFormat="1" ht="15.75"/>
    <row r="745" s="2" customFormat="1" ht="15.75"/>
    <row r="746" s="2" customFormat="1" ht="15.75"/>
    <row r="747" s="2" customFormat="1" ht="15.75"/>
    <row r="748" s="2" customFormat="1" ht="15.75"/>
    <row r="749" s="2" customFormat="1" ht="15.75"/>
    <row r="750" s="2" customFormat="1" ht="15.75"/>
    <row r="751" s="2" customFormat="1" ht="15.75"/>
    <row r="752" s="2" customFormat="1" ht="15.75"/>
    <row r="753" s="2" customFormat="1" ht="15.75"/>
    <row r="754" s="2" customFormat="1" ht="15.75"/>
    <row r="755" s="2" customFormat="1" ht="15.75"/>
    <row r="756" s="2" customFormat="1" ht="15.75"/>
    <row r="757" s="2" customFormat="1" ht="15.75"/>
    <row r="758" s="2" customFormat="1" ht="15.75"/>
    <row r="759" s="2" customFormat="1" ht="15.75"/>
    <row r="760" s="2" customFormat="1" ht="15.75"/>
    <row r="761" s="2" customFormat="1" ht="15.75"/>
    <row r="762" s="2" customFormat="1" ht="15.75"/>
    <row r="763" s="2" customFormat="1" ht="15.75"/>
    <row r="764" s="2" customFormat="1" ht="15.75"/>
    <row r="765" s="2" customFormat="1" ht="15.75"/>
    <row r="766" s="2" customFormat="1" ht="15.75"/>
    <row r="767" s="2" customFormat="1" ht="15.75"/>
    <row r="768" s="2" customFormat="1" ht="15.75"/>
    <row r="769" s="2" customFormat="1" ht="15.75"/>
    <row r="770" s="2" customFormat="1" ht="15.75"/>
    <row r="771" s="2" customFormat="1" ht="15.75"/>
    <row r="772" s="2" customFormat="1" ht="15.75"/>
    <row r="773" s="2" customFormat="1" ht="15.75"/>
    <row r="774" s="2" customFormat="1" ht="15.75"/>
    <row r="775" s="2" customFormat="1" ht="15.75"/>
    <row r="776" s="2" customFormat="1" ht="15.75"/>
    <row r="777" s="2" customFormat="1" ht="15.75"/>
    <row r="778" s="2" customFormat="1" ht="15.75"/>
    <row r="779" s="2" customFormat="1" ht="15.75"/>
    <row r="780" s="2" customFormat="1" ht="15.75"/>
    <row r="781" s="2" customFormat="1" ht="15.75"/>
    <row r="782" s="2" customFormat="1" ht="15.75"/>
    <row r="783" s="2" customFormat="1" ht="15.75"/>
    <row r="784" s="2" customFormat="1" ht="15.75"/>
    <row r="785" s="2" customFormat="1" ht="15.75"/>
    <row r="786" s="2" customFormat="1" ht="15.75"/>
    <row r="787" s="2" customFormat="1" ht="15.75"/>
    <row r="788" s="2" customFormat="1" ht="15.75"/>
    <row r="789" s="2" customFormat="1" ht="15.75"/>
    <row r="790" s="2" customFormat="1" ht="15.75"/>
    <row r="791" s="2" customFormat="1" ht="15.75"/>
    <row r="792" s="2" customFormat="1" ht="15.75"/>
    <row r="793" s="2" customFormat="1" ht="15.75"/>
    <row r="794" s="2" customFormat="1" ht="15.75"/>
    <row r="795" s="2" customFormat="1" ht="15.75"/>
    <row r="796" s="2" customFormat="1" ht="15.75"/>
    <row r="797" s="2" customFormat="1" ht="15.75"/>
    <row r="798" s="2" customFormat="1" ht="15.75"/>
    <row r="799" s="2" customFormat="1" ht="15.75"/>
    <row r="800" s="2" customFormat="1" ht="15.75"/>
    <row r="801" s="2" customFormat="1" ht="15.75"/>
    <row r="802" s="2" customFormat="1" ht="15.75"/>
    <row r="803" s="2" customFormat="1" ht="15.75"/>
    <row r="804" s="2" customFormat="1" ht="15.75"/>
    <row r="805" s="2" customFormat="1" ht="15.75"/>
    <row r="806" s="2" customFormat="1" ht="15.75"/>
    <row r="807" s="2" customFormat="1" ht="15.75"/>
    <row r="808" s="2" customFormat="1" ht="15.75"/>
    <row r="809" s="2" customFormat="1" ht="15.75"/>
    <row r="810" s="2" customFormat="1" ht="15.75"/>
    <row r="811" s="2" customFormat="1" ht="15.75"/>
    <row r="812" s="2" customFormat="1" ht="15.75"/>
    <row r="813" s="2" customFormat="1" ht="15.75"/>
    <row r="814" s="2" customFormat="1" ht="15.75"/>
    <row r="815" s="2" customFormat="1" ht="15.75"/>
    <row r="816" s="2" customFormat="1" ht="15.75"/>
    <row r="817" s="2" customFormat="1" ht="15.75"/>
    <row r="818" s="2" customFormat="1" ht="15.75"/>
    <row r="819" s="2" customFormat="1" ht="15.75"/>
    <row r="820" s="2" customFormat="1" ht="15.75"/>
    <row r="821" s="2" customFormat="1" ht="15.75"/>
    <row r="822" s="2" customFormat="1" ht="15.75"/>
    <row r="823" s="2" customFormat="1" ht="15.75"/>
    <row r="824" s="2" customFormat="1" ht="15.75"/>
    <row r="825" s="2" customFormat="1" ht="15.75"/>
    <row r="826" s="2" customFormat="1" ht="15.75"/>
    <row r="827" s="2" customFormat="1" ht="15.75"/>
    <row r="828" s="2" customFormat="1" ht="15.75"/>
    <row r="829" s="2" customFormat="1" ht="15.75"/>
    <row r="830" s="2" customFormat="1" ht="15.75"/>
    <row r="831" s="2" customFormat="1" ht="15.75"/>
    <row r="832" s="2" customFormat="1" ht="15.75"/>
    <row r="833" s="2" customFormat="1" ht="15.75"/>
    <row r="834" s="2" customFormat="1" ht="15.75"/>
    <row r="835" s="2" customFormat="1" ht="15.75"/>
    <row r="836" s="2" customFormat="1" ht="15.75"/>
    <row r="837" s="2" customFormat="1" ht="15.75"/>
    <row r="838" s="2" customFormat="1" ht="15.75"/>
    <row r="839" s="2" customFormat="1" ht="15.75"/>
    <row r="840" s="2" customFormat="1" ht="15.75"/>
    <row r="841" s="2" customFormat="1" ht="15.75"/>
    <row r="842" s="2" customFormat="1" ht="15.75"/>
    <row r="843" s="2" customFormat="1" ht="15.75"/>
    <row r="844" s="2" customFormat="1" ht="15.75"/>
    <row r="845" s="2" customFormat="1" ht="15.75"/>
    <row r="846" s="2" customFormat="1" ht="15.75"/>
    <row r="847" s="2" customFormat="1" ht="15.75"/>
    <row r="848" s="2" customFormat="1" ht="15.75"/>
    <row r="849" s="2" customFormat="1" ht="15.75"/>
    <row r="850" s="2" customFormat="1" ht="15.75"/>
    <row r="851" s="2" customFormat="1" ht="15.75"/>
    <row r="852" s="2" customFormat="1" ht="15.75"/>
    <row r="853" s="2" customFormat="1" ht="15.75"/>
    <row r="854" s="2" customFormat="1" ht="15.75"/>
    <row r="855" s="2" customFormat="1" ht="15.75"/>
    <row r="856" s="2" customFormat="1" ht="15.75"/>
    <row r="857" s="2" customFormat="1" ht="15.75"/>
    <row r="858" s="2" customFormat="1" ht="15.75"/>
    <row r="859" s="2" customFormat="1" ht="15.75"/>
    <row r="860" s="2" customFormat="1" ht="15.75"/>
    <row r="861" s="2" customFormat="1" ht="15.75"/>
    <row r="862" s="2" customFormat="1" ht="15.75"/>
    <row r="863" s="2" customFormat="1" ht="15.75"/>
    <row r="864" s="2" customFormat="1" ht="15.75"/>
    <row r="865" s="2" customFormat="1" ht="15.75"/>
    <row r="866" s="2" customFormat="1" ht="15.75"/>
    <row r="867" s="2" customFormat="1" ht="15.75"/>
    <row r="868" s="2" customFormat="1" ht="15.75"/>
    <row r="869" s="2" customFormat="1" ht="15.75"/>
    <row r="870" s="2" customFormat="1" ht="15.75"/>
    <row r="871" s="2" customFormat="1" ht="15.75"/>
    <row r="872" s="2" customFormat="1" ht="15.75"/>
    <row r="873" s="2" customFormat="1" ht="15.75"/>
    <row r="874" s="2" customFormat="1" ht="15.75"/>
    <row r="875" s="2" customFormat="1" ht="15.75"/>
    <row r="876" s="2" customFormat="1" ht="15.75"/>
    <row r="877" s="2" customFormat="1" ht="15.75"/>
    <row r="878" s="2" customFormat="1" ht="15.75"/>
    <row r="879" s="2" customFormat="1" ht="15.75"/>
    <row r="880" s="2" customFormat="1" ht="15.75"/>
    <row r="881" s="2" customFormat="1" ht="15.75"/>
    <row r="882" s="2" customFormat="1" ht="15.75"/>
    <row r="883" s="2" customFormat="1" ht="15.75"/>
    <row r="884" s="2" customFormat="1" ht="15.75"/>
    <row r="885" s="2" customFormat="1" ht="15.75"/>
    <row r="886" s="2" customFormat="1" ht="15.75"/>
    <row r="887" s="2" customFormat="1" ht="15.75"/>
    <row r="888" s="2" customFormat="1" ht="15.75"/>
    <row r="889" s="2" customFormat="1" ht="15.75"/>
    <row r="890" s="2" customFormat="1" ht="15.75"/>
    <row r="891" s="2" customFormat="1" ht="15.75"/>
    <row r="892" s="2" customFormat="1" ht="15.75"/>
    <row r="893" s="2" customFormat="1" ht="15.75"/>
    <row r="894" s="2" customFormat="1" ht="15.75"/>
    <row r="895" s="2" customFormat="1" ht="15.75"/>
    <row r="896" s="2" customFormat="1" ht="15.75"/>
    <row r="897" s="2" customFormat="1" ht="15.75"/>
    <row r="898" s="2" customFormat="1" ht="15.75"/>
    <row r="899" s="2" customFormat="1" ht="15.75"/>
    <row r="900" s="2" customFormat="1" ht="15.75"/>
    <row r="901" s="2" customFormat="1" ht="15.75"/>
    <row r="902" s="2" customFormat="1" ht="15.75"/>
    <row r="903" s="2" customFormat="1" ht="15.75"/>
    <row r="904" s="2" customFormat="1" ht="15.75"/>
    <row r="905" s="2" customFormat="1" ht="15.75"/>
    <row r="906" s="2" customFormat="1" ht="15.75"/>
    <row r="907" s="2" customFormat="1" ht="15.75"/>
    <row r="908" s="2" customFormat="1" ht="15.75"/>
    <row r="909" s="2" customFormat="1" ht="15.75"/>
    <row r="910" s="2" customFormat="1" ht="15.75"/>
    <row r="911" s="2" customFormat="1" ht="15.75"/>
    <row r="912" s="2" customFormat="1" ht="15.75"/>
    <row r="913" s="2" customFormat="1" ht="15.75"/>
    <row r="914" s="2" customFormat="1" ht="15.75"/>
    <row r="915" s="2" customFormat="1" ht="15.75"/>
    <row r="916" s="2" customFormat="1" ht="15.75"/>
    <row r="917" s="2" customFormat="1" ht="15.75"/>
    <row r="918" s="2" customFormat="1" ht="15.75"/>
    <row r="919" s="2" customFormat="1" ht="15.75"/>
    <row r="920" s="2" customFormat="1" ht="15.75"/>
    <row r="921" s="2" customFormat="1" ht="15.75"/>
    <row r="922" s="2" customFormat="1" ht="15.75"/>
    <row r="923" s="2" customFormat="1" ht="15.75"/>
    <row r="924" s="2" customFormat="1" ht="15.75"/>
    <row r="925" s="2" customFormat="1" ht="15.75"/>
    <row r="926" s="2" customFormat="1" ht="15.75"/>
    <row r="927" s="2" customFormat="1" ht="15.75"/>
    <row r="928" s="2" customFormat="1" ht="15.75"/>
    <row r="929" s="2" customFormat="1" ht="15.75"/>
    <row r="930" s="2" customFormat="1" ht="15.75"/>
    <row r="931" s="2" customFormat="1" ht="15.75"/>
    <row r="932" s="2" customFormat="1" ht="15.75"/>
    <row r="933" s="2" customFormat="1" ht="15.75"/>
    <row r="934" s="2" customFormat="1" ht="15.75"/>
    <row r="935" s="2" customFormat="1" ht="15.75"/>
    <row r="936" s="2" customFormat="1" ht="15.75"/>
    <row r="937" s="2" customFormat="1" ht="15.75"/>
    <row r="938" s="2" customFormat="1" ht="15.75"/>
    <row r="939" s="2" customFormat="1" ht="15.75"/>
    <row r="940" s="2" customFormat="1" ht="15.75"/>
    <row r="941" s="2" customFormat="1" ht="15.75"/>
    <row r="942" s="2" customFormat="1" ht="15.75"/>
    <row r="943" s="2" customFormat="1" ht="15.75"/>
    <row r="944" s="2" customFormat="1" ht="15.75"/>
    <row r="945" s="2" customFormat="1" ht="15.75"/>
    <row r="946" s="2" customFormat="1" ht="15.75"/>
    <row r="947" s="2" customFormat="1" ht="15.75"/>
    <row r="948" s="2" customFormat="1" ht="15.75"/>
    <row r="949" s="2" customFormat="1" ht="15.75"/>
    <row r="950" s="2" customFormat="1" ht="15.75"/>
    <row r="951" s="2" customFormat="1" ht="15.75"/>
    <row r="952" s="2" customFormat="1" ht="15.75"/>
    <row r="953" s="2" customFormat="1" ht="15.75"/>
    <row r="954" s="2" customFormat="1" ht="15.75"/>
    <row r="955" s="2" customFormat="1" ht="15.75"/>
    <row r="956" s="2" customFormat="1" ht="15.75"/>
    <row r="957" s="2" customFormat="1" ht="15.75"/>
    <row r="958" s="2" customFormat="1" ht="15.75"/>
    <row r="959" s="2" customFormat="1" ht="15.75"/>
    <row r="960" s="2" customFormat="1" ht="15.75"/>
    <row r="961" s="2" customFormat="1" ht="15.75"/>
    <row r="962" s="2" customFormat="1" ht="15.75"/>
    <row r="963" s="2" customFormat="1" ht="15.75"/>
    <row r="964" s="2" customFormat="1" ht="15.75"/>
    <row r="965" s="2" customFormat="1" ht="15.75"/>
    <row r="966" s="2" customFormat="1" ht="15.75"/>
    <row r="967" s="2" customFormat="1" ht="15.75"/>
    <row r="968" s="2" customFormat="1" ht="15.75"/>
    <row r="969" s="2" customFormat="1" ht="15.75"/>
    <row r="970" s="2" customFormat="1" ht="15.75"/>
    <row r="971" s="2" customFormat="1" ht="15.75"/>
    <row r="972" s="2" customFormat="1" ht="15.75"/>
    <row r="973" s="2" customFormat="1" ht="15.75"/>
    <row r="974" s="2" customFormat="1" ht="15.75"/>
    <row r="975" s="2" customFormat="1" ht="15.75"/>
    <row r="976" s="2" customFormat="1" ht="15.75"/>
    <row r="977" s="2" customFormat="1" ht="15.75"/>
    <row r="978" s="2" customFormat="1" ht="15.75"/>
    <row r="979" s="2" customFormat="1" ht="15.75"/>
    <row r="980" s="2" customFormat="1" ht="15.75"/>
    <row r="981" s="2" customFormat="1" ht="15.75"/>
    <row r="982" s="2" customFormat="1" ht="15.75"/>
    <row r="983" s="2" customFormat="1" ht="15.75"/>
    <row r="984" s="2" customFormat="1" ht="15.75"/>
    <row r="985" s="2" customFormat="1" ht="15.75"/>
    <row r="986" s="2" customFormat="1" ht="15.75"/>
    <row r="987" s="2" customFormat="1" ht="15.75"/>
    <row r="988" s="2" customFormat="1" ht="15.75"/>
    <row r="989" s="2" customFormat="1" ht="15.75"/>
    <row r="990" s="2" customFormat="1" ht="15.75"/>
    <row r="991" s="2" customFormat="1" ht="15.75"/>
    <row r="992" s="2" customFormat="1" ht="15.75"/>
    <row r="993" s="2" customFormat="1" ht="15.75"/>
    <row r="994" s="2" customFormat="1" ht="15.75"/>
    <row r="995" s="2" customFormat="1" ht="15.75"/>
    <row r="996" s="2" customFormat="1" ht="15.75"/>
    <row r="997" s="2" customFormat="1" ht="15.75"/>
    <row r="998" s="2" customFormat="1" ht="15.75"/>
    <row r="999" s="2" customFormat="1" ht="15.75"/>
    <row r="1000" s="2" customFormat="1" ht="15.75"/>
    <row r="1001" s="2" customFormat="1" ht="15.75"/>
    <row r="1002" s="2" customFormat="1" ht="15.75"/>
    <row r="1003" s="2" customFormat="1" ht="15.75"/>
    <row r="1004" s="2" customFormat="1" ht="15.75"/>
    <row r="1005" s="2" customFormat="1" ht="15.75"/>
    <row r="1006" s="2" customFormat="1" ht="15.75"/>
    <row r="1007" s="2" customFormat="1" ht="15.75"/>
    <row r="1008" s="2" customFormat="1" ht="15.75"/>
    <row r="1009" s="2" customFormat="1" ht="15.75"/>
    <row r="1010" s="2" customFormat="1" ht="15.75"/>
    <row r="1011" s="2" customFormat="1" ht="15.75"/>
    <row r="1012" s="2" customFormat="1" ht="15.75"/>
    <row r="1013" s="2" customFormat="1" ht="15.75"/>
    <row r="1014" s="2" customFormat="1" ht="15.75"/>
    <row r="1015" s="2" customFormat="1" ht="15.75"/>
    <row r="1016" s="2" customFormat="1" ht="15.75"/>
    <row r="1017" s="2" customFormat="1" ht="15.75"/>
    <row r="1018" s="2" customFormat="1" ht="15.75"/>
    <row r="1019" s="2" customFormat="1" ht="15.75"/>
    <row r="1020" s="2" customFormat="1" ht="15.75"/>
    <row r="1021" s="2" customFormat="1" ht="15.75"/>
    <row r="1022" s="2" customFormat="1" ht="15.75"/>
    <row r="1023" s="2" customFormat="1" ht="15.75"/>
    <row r="1024" s="2" customFormat="1" ht="15.75"/>
    <row r="1025" s="2" customFormat="1" ht="15.75"/>
    <row r="1026" s="2" customFormat="1" ht="15.75"/>
    <row r="1027" s="2" customFormat="1" ht="15.75"/>
    <row r="1028" s="2" customFormat="1" ht="15.75"/>
    <row r="1029" s="2" customFormat="1" ht="15.75"/>
    <row r="1030" s="2" customFormat="1" ht="15.75"/>
    <row r="1031" s="2" customFormat="1" ht="15.75"/>
    <row r="1032" s="2" customFormat="1" ht="15.75"/>
    <row r="1033" s="2" customFormat="1" ht="15.75"/>
    <row r="1034" s="2" customFormat="1" ht="15.75"/>
    <row r="1035" s="2" customFormat="1" ht="15.75"/>
    <row r="1036" s="2" customFormat="1" ht="15.75"/>
    <row r="1037" s="2" customFormat="1" ht="15.75"/>
    <row r="1038" s="2" customFormat="1" ht="15.75"/>
    <row r="1039" s="2" customFormat="1" ht="15.75"/>
    <row r="1040" s="2" customFormat="1" ht="15.75"/>
    <row r="1041" s="2" customFormat="1" ht="15.75"/>
    <row r="1042" s="2" customFormat="1" ht="15.75"/>
    <row r="1043" s="2" customFormat="1" ht="15.75"/>
    <row r="1044" s="2" customFormat="1" ht="15.75"/>
    <row r="1045" s="2" customFormat="1" ht="15.75"/>
    <row r="1046" s="2" customFormat="1" ht="15.75"/>
    <row r="1047" s="2" customFormat="1" ht="15.75"/>
    <row r="1048" s="2" customFormat="1" ht="15.75"/>
  </sheetData>
  <sheetProtection/>
  <mergeCells count="64">
    <mergeCell ref="B44:C44"/>
    <mergeCell ref="B45:T45"/>
    <mergeCell ref="B46:T46"/>
    <mergeCell ref="B47:T47"/>
    <mergeCell ref="B48:T48"/>
    <mergeCell ref="C37:D40"/>
    <mergeCell ref="H37:H40"/>
    <mergeCell ref="I37:T37"/>
    <mergeCell ref="B38:B39"/>
    <mergeCell ref="I38:T38"/>
    <mergeCell ref="I39:T39"/>
    <mergeCell ref="I40:T40"/>
    <mergeCell ref="C32:D36"/>
    <mergeCell ref="H32:H36"/>
    <mergeCell ref="I32:T32"/>
    <mergeCell ref="I33:T33"/>
    <mergeCell ref="I34:T34"/>
    <mergeCell ref="I35:T35"/>
    <mergeCell ref="I36:T36"/>
    <mergeCell ref="I31:T31"/>
    <mergeCell ref="B22:B23"/>
    <mergeCell ref="C22:D23"/>
    <mergeCell ref="H22:H23"/>
    <mergeCell ref="I22:T22"/>
    <mergeCell ref="I23:T23"/>
    <mergeCell ref="C24:D31"/>
    <mergeCell ref="H24:H31"/>
    <mergeCell ref="I24:T24"/>
    <mergeCell ref="I25:T25"/>
    <mergeCell ref="I26:T26"/>
    <mergeCell ref="B27:B28"/>
    <mergeCell ref="I27:T27"/>
    <mergeCell ref="I28:T28"/>
    <mergeCell ref="I29:T29"/>
    <mergeCell ref="I30:T30"/>
    <mergeCell ref="B17:B18"/>
    <mergeCell ref="I17:T17"/>
    <mergeCell ref="I18:T18"/>
    <mergeCell ref="I19:T19"/>
    <mergeCell ref="I20:T20"/>
    <mergeCell ref="I21:T21"/>
    <mergeCell ref="C11:D13"/>
    <mergeCell ref="H11:H13"/>
    <mergeCell ref="I11:T11"/>
    <mergeCell ref="I12:T12"/>
    <mergeCell ref="I13:T13"/>
    <mergeCell ref="C14:D21"/>
    <mergeCell ref="H14:H21"/>
    <mergeCell ref="I14:T14"/>
    <mergeCell ref="I15:T15"/>
    <mergeCell ref="I16:T16"/>
    <mergeCell ref="B8:D8"/>
    <mergeCell ref="I8:T8"/>
    <mergeCell ref="B9:B10"/>
    <mergeCell ref="C9:D10"/>
    <mergeCell ref="H9:H10"/>
    <mergeCell ref="I9:T9"/>
    <mergeCell ref="I10:T10"/>
    <mergeCell ref="C7:T7"/>
    <mergeCell ref="B2:E2"/>
    <mergeCell ref="G2:T2"/>
    <mergeCell ref="G3:T3"/>
    <mergeCell ref="B4:F4"/>
    <mergeCell ref="G4:T4"/>
  </mergeCells>
  <printOptions/>
  <pageMargins left="0.7" right="0.7" top="0.75" bottom="0.75" header="0.511805555555555" footer="0.51180555555555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tabColor rgb="FF002060"/>
  </sheetPr>
  <dimension ref="A1:HZ1034"/>
  <sheetViews>
    <sheetView zoomScalePageLayoutView="0" workbookViewId="0" topLeftCell="A15">
      <selection activeCell="F53" sqref="F53"/>
    </sheetView>
  </sheetViews>
  <sheetFormatPr defaultColWidth="10.875" defaultRowHeight="15.75"/>
  <cols>
    <col min="1" max="1" width="0.875" style="0" customWidth="1"/>
    <col min="2" max="4" width="10.875" style="0" customWidth="1"/>
    <col min="5" max="14" width="11.00390625" style="0" customWidth="1"/>
    <col min="15" max="15" width="8.125" style="0" customWidth="1"/>
    <col min="16" max="16" width="11.00390625" style="0" customWidth="1"/>
    <col min="17" max="17" width="17.125" style="0" customWidth="1"/>
    <col min="18" max="18" width="11.00390625" style="0" customWidth="1"/>
    <col min="19" max="19" width="15.125" style="0" customWidth="1"/>
    <col min="20" max="20" width="0.875" style="0" customWidth="1"/>
    <col min="21" max="21" width="10.875" style="1" customWidth="1"/>
    <col min="22" max="16384" width="10.875" style="106" customWidth="1"/>
  </cols>
  <sheetData>
    <row r="1" spans="1:21" s="35" customFormat="1" ht="6" customHeight="1">
      <c r="A1"/>
      <c r="B1"/>
      <c r="C1"/>
      <c r="D1"/>
      <c r="E1"/>
      <c r="F1"/>
      <c r="G1"/>
      <c r="H1"/>
      <c r="I1"/>
      <c r="J1"/>
      <c r="K1"/>
      <c r="L1"/>
      <c r="M1"/>
      <c r="N1"/>
      <c r="O1"/>
      <c r="P1"/>
      <c r="Q1"/>
      <c r="R1"/>
      <c r="S1"/>
      <c r="T1"/>
      <c r="U1" s="3"/>
    </row>
    <row r="2" spans="2:19" ht="19.5" customHeight="1">
      <c r="B2" s="173" t="s">
        <v>19</v>
      </c>
      <c r="C2" s="173"/>
      <c r="D2" s="173"/>
      <c r="E2" s="173"/>
      <c r="F2" s="173"/>
      <c r="G2" s="200"/>
      <c r="H2" s="200"/>
      <c r="I2" s="200"/>
      <c r="J2" s="200"/>
      <c r="K2" s="200"/>
      <c r="L2" s="200"/>
      <c r="M2" s="200"/>
      <c r="N2" s="200"/>
      <c r="O2" s="200"/>
      <c r="P2" s="200"/>
      <c r="Q2" s="200"/>
      <c r="R2" s="200"/>
      <c r="S2" s="200"/>
    </row>
    <row r="3" spans="2:19" ht="19.5" customHeight="1">
      <c r="B3" s="212" t="s">
        <v>20</v>
      </c>
      <c r="C3" s="212"/>
      <c r="D3" s="212"/>
      <c r="E3" s="212"/>
      <c r="F3" s="212"/>
      <c r="G3" s="200"/>
      <c r="H3" s="200"/>
      <c r="I3" s="200"/>
      <c r="J3" s="200"/>
      <c r="K3" s="200"/>
      <c r="L3" s="200"/>
      <c r="M3" s="200"/>
      <c r="N3" s="200"/>
      <c r="O3" s="200"/>
      <c r="P3" s="200"/>
      <c r="Q3" s="200"/>
      <c r="R3" s="200"/>
      <c r="S3" s="200"/>
    </row>
    <row r="4" spans="2:19" ht="19.5" customHeight="1">
      <c r="B4" s="176" t="s">
        <v>160</v>
      </c>
      <c r="C4" s="176"/>
      <c r="D4" s="176"/>
      <c r="E4" s="176"/>
      <c r="F4" s="176"/>
      <c r="G4" s="200"/>
      <c r="H4" s="200"/>
      <c r="I4" s="200"/>
      <c r="J4" s="200"/>
      <c r="K4" s="200"/>
      <c r="L4" s="200"/>
      <c r="M4" s="200"/>
      <c r="N4" s="200"/>
      <c r="O4" s="200"/>
      <c r="P4" s="200"/>
      <c r="Q4" s="200"/>
      <c r="R4" s="200"/>
      <c r="S4" s="200"/>
    </row>
    <row r="5" spans="2:20" ht="19.5" customHeight="1">
      <c r="B5" s="3"/>
      <c r="C5" s="4"/>
      <c r="D5" s="4"/>
      <c r="E5" s="4"/>
      <c r="F5" s="4"/>
      <c r="G5" s="4"/>
      <c r="H5" s="4"/>
      <c r="I5" s="4"/>
      <c r="J5" s="4"/>
      <c r="K5" s="4"/>
      <c r="L5" s="4"/>
      <c r="M5" s="4"/>
      <c r="N5" s="4"/>
      <c r="O5" s="4"/>
      <c r="P5" s="4"/>
      <c r="Q5" s="4"/>
      <c r="R5" s="4"/>
      <c r="S5" s="12"/>
      <c r="T5" s="3"/>
    </row>
    <row r="6" spans="1:234" s="108" customFormat="1" ht="19.5" customHeight="1">
      <c r="A6"/>
      <c r="B6" s="3"/>
      <c r="C6" s="4"/>
      <c r="D6" s="4"/>
      <c r="E6" s="4"/>
      <c r="F6" s="4"/>
      <c r="G6" s="4"/>
      <c r="H6" s="4"/>
      <c r="I6" s="4"/>
      <c r="J6" s="4"/>
      <c r="K6" s="4"/>
      <c r="L6" s="4"/>
      <c r="M6" s="4"/>
      <c r="N6" s="4"/>
      <c r="O6" s="4"/>
      <c r="P6" s="4"/>
      <c r="Q6" s="4"/>
      <c r="R6" s="4"/>
      <c r="S6" s="12"/>
      <c r="T6" s="104"/>
      <c r="U6" s="1"/>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7"/>
    </row>
    <row r="7" spans="2:234" ht="18.75">
      <c r="B7" s="194" t="s">
        <v>161</v>
      </c>
      <c r="C7" s="194"/>
      <c r="D7" s="194"/>
      <c r="E7" s="194"/>
      <c r="F7" s="194"/>
      <c r="G7" s="194"/>
      <c r="H7" s="194"/>
      <c r="I7" s="194"/>
      <c r="J7" s="194"/>
      <c r="K7" s="194"/>
      <c r="L7" s="194"/>
      <c r="M7" s="194"/>
      <c r="N7" s="194"/>
      <c r="O7" s="194"/>
      <c r="P7" s="194"/>
      <c r="Q7" s="194"/>
      <c r="R7" s="194"/>
      <c r="S7" s="194"/>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11"/>
    </row>
    <row r="8" spans="2:19" ht="18.75">
      <c r="B8" s="209" t="s">
        <v>162</v>
      </c>
      <c r="C8" s="209"/>
      <c r="D8" s="209"/>
      <c r="E8" s="209"/>
      <c r="F8" s="209"/>
      <c r="G8" s="209"/>
      <c r="H8" s="209"/>
      <c r="I8" s="209"/>
      <c r="J8" s="209"/>
      <c r="K8" s="209"/>
      <c r="L8" s="209"/>
      <c r="M8" s="209"/>
      <c r="N8" s="209"/>
      <c r="O8" s="209"/>
      <c r="P8" s="210" t="s">
        <v>234</v>
      </c>
      <c r="Q8" s="210"/>
      <c r="R8" s="211" t="s">
        <v>235</v>
      </c>
      <c r="S8" s="211"/>
    </row>
    <row r="9" spans="2:19" ht="19.5" customHeight="1">
      <c r="B9" s="203"/>
      <c r="C9" s="203"/>
      <c r="D9" s="203"/>
      <c r="E9" s="203"/>
      <c r="F9" s="203"/>
      <c r="G9" s="203"/>
      <c r="H9" s="203"/>
      <c r="I9" s="203"/>
      <c r="J9" s="203"/>
      <c r="K9" s="203"/>
      <c r="L9" s="203"/>
      <c r="M9" s="203"/>
      <c r="N9" s="203"/>
      <c r="O9" s="203"/>
      <c r="P9" s="204"/>
      <c r="Q9" s="204"/>
      <c r="R9" s="205"/>
      <c r="S9" s="205"/>
    </row>
    <row r="10" spans="2:19" ht="19.5" customHeight="1">
      <c r="B10" s="203"/>
      <c r="C10" s="203"/>
      <c r="D10" s="203"/>
      <c r="E10" s="203"/>
      <c r="F10" s="203"/>
      <c r="G10" s="203"/>
      <c r="H10" s="203"/>
      <c r="I10" s="203"/>
      <c r="J10" s="203"/>
      <c r="K10" s="203"/>
      <c r="L10" s="203"/>
      <c r="M10" s="203"/>
      <c r="N10" s="203"/>
      <c r="O10" s="203"/>
      <c r="P10" s="204"/>
      <c r="Q10" s="204"/>
      <c r="R10" s="205"/>
      <c r="S10" s="205"/>
    </row>
    <row r="11" spans="2:19" ht="19.5" customHeight="1">
      <c r="B11" s="203"/>
      <c r="C11" s="203"/>
      <c r="D11" s="203"/>
      <c r="E11" s="203"/>
      <c r="F11" s="203"/>
      <c r="G11" s="203"/>
      <c r="H11" s="203"/>
      <c r="I11" s="203"/>
      <c r="J11" s="203"/>
      <c r="K11" s="203"/>
      <c r="L11" s="203"/>
      <c r="M11" s="203"/>
      <c r="N11" s="203"/>
      <c r="O11" s="203"/>
      <c r="P11" s="204"/>
      <c r="Q11" s="204"/>
      <c r="R11" s="205"/>
      <c r="S11" s="205"/>
    </row>
    <row r="12" spans="2:19" ht="19.5" customHeight="1">
      <c r="B12" s="203"/>
      <c r="C12" s="203"/>
      <c r="D12" s="203"/>
      <c r="E12" s="203"/>
      <c r="F12" s="203"/>
      <c r="G12" s="203"/>
      <c r="H12" s="203"/>
      <c r="I12" s="203"/>
      <c r="J12" s="203"/>
      <c r="K12" s="203"/>
      <c r="L12" s="203"/>
      <c r="M12" s="203"/>
      <c r="N12" s="203"/>
      <c r="O12" s="203"/>
      <c r="P12" s="204"/>
      <c r="Q12" s="204"/>
      <c r="R12" s="205"/>
      <c r="S12" s="205"/>
    </row>
    <row r="13" spans="2:19" ht="19.5" customHeight="1">
      <c r="B13" s="203"/>
      <c r="C13" s="203"/>
      <c r="D13" s="203"/>
      <c r="E13" s="203"/>
      <c r="F13" s="203"/>
      <c r="G13" s="203"/>
      <c r="H13" s="203"/>
      <c r="I13" s="203"/>
      <c r="J13" s="203"/>
      <c r="K13" s="203"/>
      <c r="L13" s="203"/>
      <c r="M13" s="203"/>
      <c r="N13" s="203"/>
      <c r="O13" s="203"/>
      <c r="P13" s="204"/>
      <c r="Q13" s="204"/>
      <c r="R13" s="205"/>
      <c r="S13" s="205"/>
    </row>
    <row r="14" spans="2:19" ht="19.5" customHeight="1">
      <c r="B14" s="203"/>
      <c r="C14" s="203"/>
      <c r="D14" s="203"/>
      <c r="E14" s="203"/>
      <c r="F14" s="203"/>
      <c r="G14" s="203"/>
      <c r="H14" s="203"/>
      <c r="I14" s="203"/>
      <c r="J14" s="203"/>
      <c r="K14" s="203"/>
      <c r="L14" s="203"/>
      <c r="M14" s="203"/>
      <c r="N14" s="203"/>
      <c r="O14" s="203"/>
      <c r="P14" s="204"/>
      <c r="Q14" s="204"/>
      <c r="R14" s="205"/>
      <c r="S14" s="205"/>
    </row>
    <row r="15" spans="2:19" ht="19.5" customHeight="1">
      <c r="B15" s="203"/>
      <c r="C15" s="203"/>
      <c r="D15" s="203"/>
      <c r="E15" s="203"/>
      <c r="F15" s="203"/>
      <c r="G15" s="203"/>
      <c r="H15" s="203"/>
      <c r="I15" s="203"/>
      <c r="J15" s="203"/>
      <c r="K15" s="203"/>
      <c r="L15" s="203"/>
      <c r="M15" s="203"/>
      <c r="N15" s="203"/>
      <c r="O15" s="203"/>
      <c r="P15" s="204"/>
      <c r="Q15" s="204"/>
      <c r="R15" s="205"/>
      <c r="S15" s="205"/>
    </row>
    <row r="16" spans="2:19" ht="19.5" customHeight="1">
      <c r="B16" s="203"/>
      <c r="C16" s="203"/>
      <c r="D16" s="203"/>
      <c r="E16" s="203"/>
      <c r="F16" s="203"/>
      <c r="G16" s="203"/>
      <c r="H16" s="203"/>
      <c r="I16" s="203"/>
      <c r="J16" s="203"/>
      <c r="K16" s="203"/>
      <c r="L16" s="203"/>
      <c r="M16" s="203"/>
      <c r="N16" s="203"/>
      <c r="O16" s="203"/>
      <c r="P16" s="204"/>
      <c r="Q16" s="204"/>
      <c r="R16" s="205"/>
      <c r="S16" s="205"/>
    </row>
    <row r="17" spans="2:19" ht="19.5" customHeight="1">
      <c r="B17" s="203"/>
      <c r="C17" s="203"/>
      <c r="D17" s="203"/>
      <c r="E17" s="203"/>
      <c r="F17" s="203"/>
      <c r="G17" s="203"/>
      <c r="H17" s="203"/>
      <c r="I17" s="203"/>
      <c r="J17" s="203"/>
      <c r="K17" s="203"/>
      <c r="L17" s="203"/>
      <c r="M17" s="203"/>
      <c r="N17" s="203"/>
      <c r="O17" s="203"/>
      <c r="P17" s="204"/>
      <c r="Q17" s="204"/>
      <c r="R17" s="205"/>
      <c r="S17" s="205"/>
    </row>
    <row r="18" spans="2:19" ht="19.5" customHeight="1">
      <c r="B18" s="203"/>
      <c r="C18" s="203"/>
      <c r="D18" s="203"/>
      <c r="E18" s="203"/>
      <c r="F18" s="203"/>
      <c r="G18" s="203"/>
      <c r="H18" s="203"/>
      <c r="I18" s="203"/>
      <c r="J18" s="203"/>
      <c r="K18" s="203"/>
      <c r="L18" s="203"/>
      <c r="M18" s="203"/>
      <c r="N18" s="203"/>
      <c r="O18" s="203"/>
      <c r="P18" s="204"/>
      <c r="Q18" s="204"/>
      <c r="R18" s="205"/>
      <c r="S18" s="205"/>
    </row>
    <row r="19" spans="2:19" ht="19.5" customHeight="1">
      <c r="B19" s="203"/>
      <c r="C19" s="203"/>
      <c r="D19" s="203"/>
      <c r="E19" s="203"/>
      <c r="F19" s="203"/>
      <c r="G19" s="203"/>
      <c r="H19" s="203"/>
      <c r="I19" s="203"/>
      <c r="J19" s="203"/>
      <c r="K19" s="203"/>
      <c r="L19" s="203"/>
      <c r="M19" s="203"/>
      <c r="N19" s="203"/>
      <c r="O19" s="203"/>
      <c r="P19" s="204"/>
      <c r="Q19" s="204"/>
      <c r="R19" s="205"/>
      <c r="S19" s="205"/>
    </row>
    <row r="20" spans="2:19" ht="19.5" customHeight="1">
      <c r="B20" s="203"/>
      <c r="C20" s="203"/>
      <c r="D20" s="203"/>
      <c r="E20" s="203"/>
      <c r="F20" s="203"/>
      <c r="G20" s="203"/>
      <c r="H20" s="203"/>
      <c r="I20" s="203"/>
      <c r="J20" s="203"/>
      <c r="K20" s="203"/>
      <c r="L20" s="203"/>
      <c r="M20" s="203"/>
      <c r="N20" s="203"/>
      <c r="O20" s="203"/>
      <c r="P20" s="204"/>
      <c r="Q20" s="204"/>
      <c r="R20" s="205"/>
      <c r="S20" s="205"/>
    </row>
    <row r="21" spans="2:19" ht="19.5" customHeight="1">
      <c r="B21" s="203"/>
      <c r="C21" s="203"/>
      <c r="D21" s="203"/>
      <c r="E21" s="203"/>
      <c r="F21" s="203"/>
      <c r="G21" s="203"/>
      <c r="H21" s="203"/>
      <c r="I21" s="203"/>
      <c r="J21" s="203"/>
      <c r="K21" s="203"/>
      <c r="L21" s="203"/>
      <c r="M21" s="203"/>
      <c r="N21" s="203"/>
      <c r="O21" s="203"/>
      <c r="P21" s="204"/>
      <c r="Q21" s="204"/>
      <c r="R21" s="205"/>
      <c r="S21" s="205"/>
    </row>
    <row r="22" spans="2:19" ht="19.5" customHeight="1">
      <c r="B22" s="203"/>
      <c r="C22" s="203"/>
      <c r="D22" s="203"/>
      <c r="E22" s="203"/>
      <c r="F22" s="203"/>
      <c r="G22" s="203"/>
      <c r="H22" s="203"/>
      <c r="I22" s="203"/>
      <c r="J22" s="203"/>
      <c r="K22" s="203"/>
      <c r="L22" s="203"/>
      <c r="M22" s="203"/>
      <c r="N22" s="203"/>
      <c r="O22" s="203"/>
      <c r="P22" s="204"/>
      <c r="Q22" s="204"/>
      <c r="R22" s="205"/>
      <c r="S22" s="205"/>
    </row>
    <row r="23" spans="2:19" ht="19.5" customHeight="1">
      <c r="B23" s="203"/>
      <c r="C23" s="203"/>
      <c r="D23" s="203"/>
      <c r="E23" s="203"/>
      <c r="F23" s="203"/>
      <c r="G23" s="203"/>
      <c r="H23" s="203"/>
      <c r="I23" s="203"/>
      <c r="J23" s="203"/>
      <c r="K23" s="203"/>
      <c r="L23" s="203"/>
      <c r="M23" s="203"/>
      <c r="N23" s="203"/>
      <c r="O23" s="203"/>
      <c r="P23" s="204"/>
      <c r="Q23" s="204"/>
      <c r="R23" s="205"/>
      <c r="S23" s="205"/>
    </row>
    <row r="24" spans="2:19" ht="19.5" customHeight="1">
      <c r="B24" s="203"/>
      <c r="C24" s="203"/>
      <c r="D24" s="203"/>
      <c r="E24" s="203"/>
      <c r="F24" s="203"/>
      <c r="G24" s="203"/>
      <c r="H24" s="203"/>
      <c r="I24" s="203"/>
      <c r="J24" s="203"/>
      <c r="K24" s="203"/>
      <c r="L24" s="203"/>
      <c r="M24" s="203"/>
      <c r="N24" s="203"/>
      <c r="O24" s="203"/>
      <c r="P24" s="204"/>
      <c r="Q24" s="204"/>
      <c r="R24" s="205"/>
      <c r="S24" s="205"/>
    </row>
    <row r="25" spans="2:19" ht="19.5" customHeight="1">
      <c r="B25" s="206"/>
      <c r="C25" s="206"/>
      <c r="D25" s="206"/>
      <c r="E25" s="206"/>
      <c r="F25" s="206"/>
      <c r="G25" s="206"/>
      <c r="H25" s="206"/>
      <c r="I25" s="206"/>
      <c r="J25" s="206"/>
      <c r="K25" s="206"/>
      <c r="L25" s="206"/>
      <c r="M25" s="206"/>
      <c r="N25" s="206"/>
      <c r="O25" s="206"/>
      <c r="P25" s="207"/>
      <c r="Q25" s="207"/>
      <c r="R25" s="208"/>
      <c r="S25" s="208"/>
    </row>
    <row r="27" ht="4.5" customHeight="1"/>
    <row r="28" spans="1:20" s="106" customFormat="1" ht="15.75">
      <c r="A28" s="34"/>
      <c r="B28" s="35"/>
      <c r="C28" s="35"/>
      <c r="D28" s="35"/>
      <c r="E28" s="35"/>
      <c r="F28" s="35"/>
      <c r="G28" s="35"/>
      <c r="H28" s="35"/>
      <c r="I28" s="35"/>
      <c r="J28" s="35"/>
      <c r="K28" s="35"/>
      <c r="L28" s="35"/>
      <c r="M28" s="35"/>
      <c r="N28" s="35"/>
      <c r="O28" s="35"/>
      <c r="P28" s="35"/>
      <c r="Q28" s="35"/>
      <c r="R28" s="35"/>
      <c r="S28" s="35"/>
      <c r="T28" s="35"/>
    </row>
    <row r="29" spans="1:2" s="106" customFormat="1" ht="15.75">
      <c r="A29" s="109"/>
      <c r="B29" s="110" t="s">
        <v>34</v>
      </c>
    </row>
    <row r="30" spans="1:19" s="106" customFormat="1" ht="15.75">
      <c r="A30" s="109"/>
      <c r="B30" s="201" t="s">
        <v>237</v>
      </c>
      <c r="C30" s="201"/>
      <c r="D30" s="201"/>
      <c r="E30" s="201"/>
      <c r="F30" s="201"/>
      <c r="G30" s="201"/>
      <c r="H30" s="201"/>
      <c r="I30" s="201"/>
      <c r="J30" s="201"/>
      <c r="K30" s="201"/>
      <c r="L30" s="201"/>
      <c r="M30" s="201"/>
      <c r="N30" s="201"/>
      <c r="O30" s="201"/>
      <c r="P30" s="201"/>
      <c r="Q30" s="201"/>
      <c r="R30" s="201"/>
      <c r="S30" s="201"/>
    </row>
    <row r="31" spans="1:19" s="106" customFormat="1" ht="34.5" customHeight="1">
      <c r="A31" s="109"/>
      <c r="B31" s="202" t="s">
        <v>236</v>
      </c>
      <c r="C31" s="202"/>
      <c r="D31" s="202"/>
      <c r="E31" s="202"/>
      <c r="F31" s="202"/>
      <c r="G31" s="202"/>
      <c r="H31" s="202"/>
      <c r="I31" s="202"/>
      <c r="J31" s="202"/>
      <c r="K31" s="202"/>
      <c r="L31" s="202"/>
      <c r="M31" s="202"/>
      <c r="N31" s="202"/>
      <c r="O31" s="202"/>
      <c r="P31" s="202"/>
      <c r="Q31" s="202"/>
      <c r="R31" s="202"/>
      <c r="S31" s="202"/>
    </row>
    <row r="32" spans="1:2" s="106" customFormat="1" ht="15.75">
      <c r="A32" s="109"/>
      <c r="B32" s="106" t="s">
        <v>238</v>
      </c>
    </row>
    <row r="33" spans="1:2" s="106" customFormat="1" ht="15.75">
      <c r="A33" s="109"/>
      <c r="B33" s="106" t="s">
        <v>240</v>
      </c>
    </row>
    <row r="34" spans="1:19" s="106" customFormat="1" ht="34.5" customHeight="1">
      <c r="A34" s="109"/>
      <c r="B34" s="202" t="s">
        <v>239</v>
      </c>
      <c r="C34" s="202"/>
      <c r="D34" s="202"/>
      <c r="E34" s="202"/>
      <c r="F34" s="202"/>
      <c r="G34" s="202"/>
      <c r="H34" s="202"/>
      <c r="I34" s="202"/>
      <c r="J34" s="202"/>
      <c r="K34" s="202"/>
      <c r="L34" s="202"/>
      <c r="M34" s="202"/>
      <c r="N34" s="202"/>
      <c r="O34" s="202"/>
      <c r="P34" s="202"/>
      <c r="Q34" s="202"/>
      <c r="R34" s="202"/>
      <c r="S34" s="202"/>
    </row>
    <row r="35" s="106" customFormat="1" ht="15.75">
      <c r="A35" s="109"/>
    </row>
    <row r="36" s="106" customFormat="1" ht="15.75">
      <c r="A36" s="109"/>
    </row>
    <row r="37" s="106" customFormat="1" ht="15.75">
      <c r="A37" s="109"/>
    </row>
    <row r="38" s="106" customFormat="1" ht="15.75">
      <c r="A38" s="109"/>
    </row>
    <row r="39" s="106" customFormat="1" ht="15.75">
      <c r="A39" s="109"/>
    </row>
    <row r="40" s="106" customFormat="1" ht="15.75">
      <c r="A40" s="109"/>
    </row>
    <row r="41" s="106" customFormat="1" ht="15.75">
      <c r="A41" s="109"/>
    </row>
    <row r="42" s="106" customFormat="1" ht="15.75">
      <c r="A42" s="109"/>
    </row>
    <row r="43" s="106" customFormat="1" ht="15.75">
      <c r="A43" s="109"/>
    </row>
    <row r="44" s="106" customFormat="1" ht="15.75">
      <c r="A44" s="109"/>
    </row>
    <row r="45" s="106" customFormat="1" ht="15.75">
      <c r="A45" s="109"/>
    </row>
    <row r="46" s="106" customFormat="1" ht="15.75">
      <c r="A46" s="109"/>
    </row>
    <row r="47" s="106" customFormat="1" ht="15.75">
      <c r="A47" s="109"/>
    </row>
    <row r="48" s="106" customFormat="1" ht="15.75">
      <c r="A48" s="109"/>
    </row>
    <row r="49" s="106" customFormat="1" ht="15.75">
      <c r="A49" s="109"/>
    </row>
    <row r="50" s="106" customFormat="1" ht="15.75">
      <c r="A50" s="109"/>
    </row>
    <row r="51" s="106" customFormat="1" ht="15.75">
      <c r="A51" s="109"/>
    </row>
    <row r="52" s="106" customFormat="1" ht="15.75">
      <c r="A52" s="109"/>
    </row>
    <row r="53" s="106" customFormat="1" ht="15.75">
      <c r="A53" s="109"/>
    </row>
    <row r="54" s="106" customFormat="1" ht="15.75">
      <c r="A54" s="109"/>
    </row>
    <row r="55" s="106" customFormat="1" ht="15.75">
      <c r="A55" s="109"/>
    </row>
    <row r="56" s="106" customFormat="1" ht="15.75">
      <c r="A56" s="109"/>
    </row>
    <row r="57" s="106" customFormat="1" ht="15.75">
      <c r="A57" s="109"/>
    </row>
    <row r="58" s="106" customFormat="1" ht="15.75">
      <c r="A58" s="109"/>
    </row>
    <row r="59" s="106" customFormat="1" ht="15.75">
      <c r="A59" s="109"/>
    </row>
    <row r="60" s="106" customFormat="1" ht="15.75">
      <c r="A60" s="109"/>
    </row>
    <row r="61" s="106" customFormat="1" ht="15.75">
      <c r="A61" s="109"/>
    </row>
    <row r="62" s="106" customFormat="1" ht="15.75">
      <c r="A62" s="109"/>
    </row>
    <row r="63" s="106" customFormat="1" ht="15.75">
      <c r="A63" s="109"/>
    </row>
    <row r="64" s="106" customFormat="1" ht="15.75">
      <c r="A64" s="109"/>
    </row>
    <row r="65" s="106" customFormat="1" ht="15.75">
      <c r="A65" s="109"/>
    </row>
    <row r="66" s="106" customFormat="1" ht="15.75">
      <c r="A66" s="109"/>
    </row>
    <row r="67" s="106" customFormat="1" ht="15.75">
      <c r="A67" s="109"/>
    </row>
    <row r="68" s="106" customFormat="1" ht="15.75">
      <c r="A68" s="109"/>
    </row>
    <row r="69" s="106" customFormat="1" ht="15.75">
      <c r="A69" s="109"/>
    </row>
    <row r="70" s="106" customFormat="1" ht="15.75">
      <c r="A70" s="109"/>
    </row>
    <row r="71" s="106" customFormat="1" ht="15.75">
      <c r="A71" s="109"/>
    </row>
    <row r="72" s="106" customFormat="1" ht="15.75">
      <c r="A72" s="109"/>
    </row>
    <row r="73" s="106" customFormat="1" ht="15.75">
      <c r="A73" s="109"/>
    </row>
    <row r="74" s="106" customFormat="1" ht="15.75">
      <c r="A74" s="109"/>
    </row>
    <row r="75" s="106" customFormat="1" ht="15.75">
      <c r="A75" s="109"/>
    </row>
    <row r="76" s="106" customFormat="1" ht="15.75">
      <c r="A76" s="109"/>
    </row>
    <row r="77" s="106" customFormat="1" ht="15.75">
      <c r="A77" s="109"/>
    </row>
    <row r="78" s="106" customFormat="1" ht="15.75">
      <c r="A78" s="109"/>
    </row>
    <row r="79" s="106" customFormat="1" ht="15.75">
      <c r="A79" s="109"/>
    </row>
    <row r="80" s="106" customFormat="1" ht="15.75">
      <c r="A80" s="109"/>
    </row>
    <row r="81" s="106" customFormat="1" ht="15.75">
      <c r="A81" s="109"/>
    </row>
    <row r="82" s="106" customFormat="1" ht="15.75">
      <c r="A82" s="109"/>
    </row>
    <row r="83" s="106" customFormat="1" ht="15.75">
      <c r="A83" s="109"/>
    </row>
    <row r="84" s="106" customFormat="1" ht="15.75">
      <c r="A84" s="109"/>
    </row>
    <row r="85" s="106" customFormat="1" ht="15.75">
      <c r="A85" s="109"/>
    </row>
    <row r="86" s="106" customFormat="1" ht="15.75">
      <c r="A86" s="109"/>
    </row>
    <row r="87" s="106" customFormat="1" ht="15.75">
      <c r="A87" s="109"/>
    </row>
    <row r="88" s="106" customFormat="1" ht="15.75">
      <c r="A88" s="109"/>
    </row>
    <row r="89" s="106" customFormat="1" ht="15.75">
      <c r="A89" s="109"/>
    </row>
    <row r="90" s="106" customFormat="1" ht="15.75">
      <c r="A90" s="109"/>
    </row>
    <row r="91" s="106" customFormat="1" ht="15.75">
      <c r="A91" s="109"/>
    </row>
    <row r="92" s="106" customFormat="1" ht="15.75">
      <c r="A92" s="109"/>
    </row>
    <row r="93" s="106" customFormat="1" ht="15.75">
      <c r="A93" s="109"/>
    </row>
    <row r="94" s="106" customFormat="1" ht="15.75">
      <c r="A94" s="109"/>
    </row>
    <row r="95" s="106" customFormat="1" ht="15.75">
      <c r="A95" s="109"/>
    </row>
    <row r="96" s="106" customFormat="1" ht="15.75">
      <c r="A96" s="109"/>
    </row>
    <row r="97" s="106" customFormat="1" ht="15.75">
      <c r="A97" s="109"/>
    </row>
    <row r="98" s="106" customFormat="1" ht="15.75">
      <c r="A98" s="109"/>
    </row>
    <row r="99" s="106" customFormat="1" ht="15.75">
      <c r="A99" s="109"/>
    </row>
    <row r="100" s="106" customFormat="1" ht="15.75">
      <c r="A100" s="109"/>
    </row>
    <row r="101" s="106" customFormat="1" ht="15.75">
      <c r="A101" s="109"/>
    </row>
    <row r="102" s="106" customFormat="1" ht="15.75">
      <c r="A102" s="109"/>
    </row>
    <row r="103" s="106" customFormat="1" ht="15.75">
      <c r="A103" s="109"/>
    </row>
    <row r="104" s="106" customFormat="1" ht="15.75">
      <c r="A104" s="109"/>
    </row>
    <row r="105" s="106" customFormat="1" ht="15.75">
      <c r="A105" s="109"/>
    </row>
    <row r="106" s="106" customFormat="1" ht="15.75">
      <c r="A106" s="109"/>
    </row>
    <row r="107" s="106" customFormat="1" ht="15.75">
      <c r="A107" s="109"/>
    </row>
    <row r="108" s="106" customFormat="1" ht="15.75">
      <c r="A108" s="109"/>
    </row>
    <row r="109" s="106" customFormat="1" ht="15.75">
      <c r="A109" s="109"/>
    </row>
    <row r="110" s="106" customFormat="1" ht="15.75">
      <c r="A110" s="109"/>
    </row>
    <row r="111" s="106" customFormat="1" ht="15.75">
      <c r="A111" s="109"/>
    </row>
    <row r="112" s="106" customFormat="1" ht="15.75">
      <c r="A112" s="109"/>
    </row>
    <row r="113" s="106" customFormat="1" ht="15.75">
      <c r="A113" s="109"/>
    </row>
    <row r="114" s="106" customFormat="1" ht="15.75">
      <c r="A114" s="109"/>
    </row>
    <row r="115" s="106" customFormat="1" ht="15.75">
      <c r="A115" s="109"/>
    </row>
    <row r="116" s="106" customFormat="1" ht="15.75">
      <c r="A116" s="109"/>
    </row>
    <row r="117" s="106" customFormat="1" ht="15.75">
      <c r="A117" s="109"/>
    </row>
    <row r="118" s="106" customFormat="1" ht="15.75">
      <c r="A118" s="109"/>
    </row>
    <row r="119" s="106" customFormat="1" ht="15.75">
      <c r="A119" s="109"/>
    </row>
    <row r="120" s="106" customFormat="1" ht="15.75">
      <c r="A120" s="109"/>
    </row>
    <row r="121" s="106" customFormat="1" ht="15.75">
      <c r="A121" s="109"/>
    </row>
    <row r="122" s="106" customFormat="1" ht="15.75">
      <c r="A122" s="109"/>
    </row>
    <row r="123" s="106" customFormat="1" ht="15.75">
      <c r="A123" s="109"/>
    </row>
    <row r="124" s="106" customFormat="1" ht="15.75">
      <c r="A124" s="109"/>
    </row>
    <row r="125" s="106" customFormat="1" ht="15.75">
      <c r="A125" s="109"/>
    </row>
    <row r="126" s="106" customFormat="1" ht="15.75">
      <c r="A126" s="109"/>
    </row>
    <row r="127" s="106" customFormat="1" ht="15.75">
      <c r="A127" s="109"/>
    </row>
    <row r="128" s="106" customFormat="1" ht="15.75">
      <c r="A128" s="109"/>
    </row>
    <row r="129" s="106" customFormat="1" ht="15.75">
      <c r="A129" s="109"/>
    </row>
    <row r="130" s="106" customFormat="1" ht="15.75">
      <c r="A130" s="109"/>
    </row>
    <row r="131" s="106" customFormat="1" ht="15.75">
      <c r="A131" s="109"/>
    </row>
    <row r="132" s="106" customFormat="1" ht="15.75">
      <c r="A132" s="109"/>
    </row>
    <row r="133" s="106" customFormat="1" ht="15.75">
      <c r="A133" s="109"/>
    </row>
    <row r="134" s="106" customFormat="1" ht="15.75">
      <c r="A134" s="109"/>
    </row>
    <row r="135" s="106" customFormat="1" ht="15.75">
      <c r="A135" s="109"/>
    </row>
    <row r="136" s="106" customFormat="1" ht="15.75">
      <c r="A136" s="109"/>
    </row>
    <row r="137" s="106" customFormat="1" ht="15.75">
      <c r="A137" s="109"/>
    </row>
    <row r="138" s="106" customFormat="1" ht="15.75">
      <c r="A138" s="109"/>
    </row>
    <row r="139" s="106" customFormat="1" ht="15.75">
      <c r="A139" s="109"/>
    </row>
    <row r="140" s="106" customFormat="1" ht="15.75">
      <c r="A140" s="109"/>
    </row>
    <row r="141" s="106" customFormat="1" ht="15.75">
      <c r="A141" s="109"/>
    </row>
    <row r="142" s="106" customFormat="1" ht="15.75">
      <c r="A142" s="109"/>
    </row>
    <row r="143" s="106" customFormat="1" ht="15.75">
      <c r="A143" s="109"/>
    </row>
    <row r="144" s="106" customFormat="1" ht="15.75">
      <c r="A144" s="109"/>
    </row>
    <row r="145" s="106" customFormat="1" ht="15.75">
      <c r="A145" s="109"/>
    </row>
    <row r="146" s="106" customFormat="1" ht="15.75">
      <c r="A146" s="109"/>
    </row>
    <row r="147" s="106" customFormat="1" ht="15.75">
      <c r="A147" s="109"/>
    </row>
    <row r="148" s="106" customFormat="1" ht="15.75">
      <c r="A148" s="109"/>
    </row>
    <row r="149" s="106" customFormat="1" ht="15.75">
      <c r="A149" s="109"/>
    </row>
    <row r="150" s="106" customFormat="1" ht="15.75">
      <c r="A150" s="109"/>
    </row>
    <row r="151" s="106" customFormat="1" ht="15.75">
      <c r="A151" s="109"/>
    </row>
    <row r="152" s="106" customFormat="1" ht="15.75">
      <c r="A152" s="109"/>
    </row>
    <row r="153" s="106" customFormat="1" ht="15.75">
      <c r="A153" s="109"/>
    </row>
    <row r="154" s="106" customFormat="1" ht="15.75">
      <c r="A154" s="109"/>
    </row>
    <row r="155" s="106" customFormat="1" ht="15.75">
      <c r="A155" s="109"/>
    </row>
    <row r="156" s="106" customFormat="1" ht="15.75">
      <c r="A156" s="109"/>
    </row>
    <row r="157" s="106" customFormat="1" ht="15.75">
      <c r="A157" s="109"/>
    </row>
    <row r="158" s="106" customFormat="1" ht="15.75">
      <c r="A158" s="109"/>
    </row>
    <row r="159" s="106" customFormat="1" ht="15.75">
      <c r="A159" s="109"/>
    </row>
    <row r="160" s="106" customFormat="1" ht="15.75">
      <c r="A160" s="109"/>
    </row>
    <row r="161" s="106" customFormat="1" ht="15.75">
      <c r="A161" s="109"/>
    </row>
    <row r="162" s="106" customFormat="1" ht="15.75">
      <c r="A162" s="109"/>
    </row>
    <row r="163" s="106" customFormat="1" ht="15.75">
      <c r="A163" s="109"/>
    </row>
    <row r="164" s="106" customFormat="1" ht="15.75">
      <c r="A164" s="109"/>
    </row>
    <row r="165" s="106" customFormat="1" ht="15.75">
      <c r="A165" s="109"/>
    </row>
    <row r="166" s="106" customFormat="1" ht="15.75">
      <c r="A166" s="109"/>
    </row>
    <row r="167" s="106" customFormat="1" ht="15.75">
      <c r="A167" s="109"/>
    </row>
    <row r="168" s="106" customFormat="1" ht="15.75">
      <c r="A168" s="109"/>
    </row>
    <row r="169" s="106" customFormat="1" ht="15.75">
      <c r="A169" s="109"/>
    </row>
    <row r="170" s="106" customFormat="1" ht="15.75">
      <c r="A170" s="109"/>
    </row>
    <row r="171" s="106" customFormat="1" ht="15.75">
      <c r="A171" s="109"/>
    </row>
    <row r="172" s="106" customFormat="1" ht="15.75">
      <c r="A172" s="109"/>
    </row>
    <row r="173" s="106" customFormat="1" ht="15.75">
      <c r="A173" s="109"/>
    </row>
    <row r="174" s="106" customFormat="1" ht="15.75">
      <c r="A174" s="109"/>
    </row>
    <row r="175" s="106" customFormat="1" ht="15.75">
      <c r="A175" s="109"/>
    </row>
    <row r="176" s="106" customFormat="1" ht="15.75">
      <c r="A176" s="109"/>
    </row>
    <row r="177" s="106" customFormat="1" ht="15.75">
      <c r="A177" s="109"/>
    </row>
    <row r="178" s="106" customFormat="1" ht="15.75">
      <c r="A178" s="109"/>
    </row>
    <row r="179" s="106" customFormat="1" ht="15.75">
      <c r="A179" s="109"/>
    </row>
    <row r="180" s="106" customFormat="1" ht="15.75">
      <c r="A180" s="109"/>
    </row>
    <row r="181" s="106" customFormat="1" ht="15.75">
      <c r="A181" s="109"/>
    </row>
    <row r="182" s="106" customFormat="1" ht="15.75">
      <c r="A182" s="109"/>
    </row>
    <row r="183" s="106" customFormat="1" ht="15.75">
      <c r="A183" s="109"/>
    </row>
    <row r="184" s="106" customFormat="1" ht="15.75">
      <c r="A184" s="109"/>
    </row>
    <row r="185" s="106" customFormat="1" ht="15.75">
      <c r="A185" s="109"/>
    </row>
    <row r="186" s="106" customFormat="1" ht="15.75">
      <c r="A186" s="109"/>
    </row>
    <row r="187" s="106" customFormat="1" ht="15.75">
      <c r="A187" s="109"/>
    </row>
    <row r="188" s="106" customFormat="1" ht="15.75">
      <c r="A188" s="109"/>
    </row>
    <row r="189" s="106" customFormat="1" ht="15.75">
      <c r="A189" s="109"/>
    </row>
    <row r="190" s="106" customFormat="1" ht="15.75">
      <c r="A190" s="109"/>
    </row>
    <row r="191" s="106" customFormat="1" ht="15.75">
      <c r="A191" s="109"/>
    </row>
    <row r="192" s="106" customFormat="1" ht="15.75">
      <c r="A192" s="109"/>
    </row>
    <row r="193" s="106" customFormat="1" ht="15.75">
      <c r="A193" s="109"/>
    </row>
    <row r="194" s="106" customFormat="1" ht="15.75">
      <c r="A194" s="109"/>
    </row>
    <row r="195" s="106" customFormat="1" ht="15.75">
      <c r="A195" s="109"/>
    </row>
    <row r="196" s="106" customFormat="1" ht="15.75">
      <c r="A196" s="109"/>
    </row>
    <row r="197" s="106" customFormat="1" ht="15.75">
      <c r="A197" s="109"/>
    </row>
    <row r="198" s="106" customFormat="1" ht="15.75">
      <c r="A198" s="109"/>
    </row>
    <row r="199" s="106" customFormat="1" ht="15.75">
      <c r="A199" s="109"/>
    </row>
    <row r="200" s="106" customFormat="1" ht="15.75">
      <c r="A200" s="109"/>
    </row>
    <row r="201" s="106" customFormat="1" ht="15.75">
      <c r="A201" s="109"/>
    </row>
    <row r="202" s="106" customFormat="1" ht="15.75">
      <c r="A202" s="109"/>
    </row>
    <row r="203" s="106" customFormat="1" ht="15.75">
      <c r="A203" s="109"/>
    </row>
    <row r="204" s="106" customFormat="1" ht="15.75">
      <c r="A204" s="109"/>
    </row>
    <row r="205" s="106" customFormat="1" ht="15.75">
      <c r="A205" s="109"/>
    </row>
    <row r="206" s="106" customFormat="1" ht="15.75">
      <c r="A206" s="109"/>
    </row>
    <row r="207" s="106" customFormat="1" ht="15.75">
      <c r="A207" s="109"/>
    </row>
    <row r="208" s="106" customFormat="1" ht="15.75">
      <c r="A208" s="109"/>
    </row>
    <row r="209" s="106" customFormat="1" ht="15.75">
      <c r="A209" s="109"/>
    </row>
    <row r="210" s="106" customFormat="1" ht="15.75">
      <c r="A210" s="109"/>
    </row>
    <row r="211" s="106" customFormat="1" ht="15.75">
      <c r="A211" s="109"/>
    </row>
    <row r="212" s="106" customFormat="1" ht="15.75">
      <c r="A212" s="109"/>
    </row>
    <row r="213" s="106" customFormat="1" ht="15.75">
      <c r="A213" s="109"/>
    </row>
    <row r="214" s="106" customFormat="1" ht="15.75">
      <c r="A214" s="109"/>
    </row>
    <row r="215" s="106" customFormat="1" ht="15.75">
      <c r="A215" s="109"/>
    </row>
    <row r="216" s="106" customFormat="1" ht="15.75">
      <c r="A216" s="109"/>
    </row>
    <row r="217" s="106" customFormat="1" ht="15.75">
      <c r="A217" s="109"/>
    </row>
    <row r="218" s="106" customFormat="1" ht="15.75">
      <c r="A218" s="109"/>
    </row>
    <row r="219" s="106" customFormat="1" ht="15.75">
      <c r="A219" s="109"/>
    </row>
    <row r="220" s="106" customFormat="1" ht="15.75">
      <c r="A220" s="109"/>
    </row>
    <row r="221" s="106" customFormat="1" ht="15.75">
      <c r="A221" s="109"/>
    </row>
    <row r="222" s="106" customFormat="1" ht="15.75">
      <c r="A222" s="109"/>
    </row>
    <row r="223" s="106" customFormat="1" ht="15.75">
      <c r="A223" s="109"/>
    </row>
    <row r="224" s="106" customFormat="1" ht="15.75">
      <c r="A224" s="109"/>
    </row>
    <row r="225" s="106" customFormat="1" ht="15.75">
      <c r="A225" s="109"/>
    </row>
    <row r="226" s="106" customFormat="1" ht="15.75">
      <c r="A226" s="109"/>
    </row>
    <row r="227" s="106" customFormat="1" ht="15.75">
      <c r="A227" s="109"/>
    </row>
    <row r="228" s="106" customFormat="1" ht="15.75">
      <c r="A228" s="109"/>
    </row>
    <row r="229" s="106" customFormat="1" ht="15.75">
      <c r="A229" s="109"/>
    </row>
    <row r="230" s="106" customFormat="1" ht="15.75">
      <c r="A230" s="109"/>
    </row>
    <row r="231" s="106" customFormat="1" ht="15.75">
      <c r="A231" s="109"/>
    </row>
    <row r="232" s="106" customFormat="1" ht="15.75">
      <c r="A232" s="109"/>
    </row>
    <row r="233" s="106" customFormat="1" ht="15.75">
      <c r="A233" s="109"/>
    </row>
    <row r="234" s="106" customFormat="1" ht="15.75">
      <c r="A234" s="109"/>
    </row>
    <row r="235" s="106" customFormat="1" ht="15.75">
      <c r="A235" s="109"/>
    </row>
    <row r="236" s="106" customFormat="1" ht="15.75">
      <c r="A236" s="109"/>
    </row>
    <row r="237" s="106" customFormat="1" ht="15.75">
      <c r="A237" s="109"/>
    </row>
    <row r="238" s="106" customFormat="1" ht="15.75">
      <c r="A238" s="109"/>
    </row>
    <row r="239" s="106" customFormat="1" ht="15.75">
      <c r="A239" s="109"/>
    </row>
    <row r="240" s="106" customFormat="1" ht="15.75">
      <c r="A240" s="109"/>
    </row>
    <row r="241" s="106" customFormat="1" ht="15.75">
      <c r="A241" s="109"/>
    </row>
    <row r="242" s="106" customFormat="1" ht="15.75">
      <c r="A242" s="109"/>
    </row>
    <row r="243" s="106" customFormat="1" ht="15.75">
      <c r="A243" s="109"/>
    </row>
    <row r="244" s="106" customFormat="1" ht="15.75">
      <c r="A244" s="109"/>
    </row>
    <row r="245" s="106" customFormat="1" ht="15.75">
      <c r="A245" s="109"/>
    </row>
    <row r="246" s="106" customFormat="1" ht="15.75">
      <c r="A246" s="109"/>
    </row>
    <row r="247" s="106" customFormat="1" ht="15.75">
      <c r="A247" s="109"/>
    </row>
    <row r="248" s="106" customFormat="1" ht="15.75">
      <c r="A248" s="109"/>
    </row>
    <row r="249" s="106" customFormat="1" ht="15.75">
      <c r="A249" s="109"/>
    </row>
    <row r="250" s="106" customFormat="1" ht="15.75">
      <c r="A250" s="109"/>
    </row>
    <row r="251" s="106" customFormat="1" ht="15.75">
      <c r="A251" s="109"/>
    </row>
    <row r="252" s="106" customFormat="1" ht="15.75">
      <c r="A252" s="109"/>
    </row>
    <row r="253" s="106" customFormat="1" ht="15.75">
      <c r="A253" s="109"/>
    </row>
    <row r="254" s="106" customFormat="1" ht="15.75">
      <c r="A254" s="109"/>
    </row>
    <row r="255" s="106" customFormat="1" ht="15.75">
      <c r="A255" s="109"/>
    </row>
    <row r="256" s="106" customFormat="1" ht="15.75">
      <c r="A256" s="109"/>
    </row>
    <row r="257" s="106" customFormat="1" ht="15.75">
      <c r="A257" s="109"/>
    </row>
    <row r="258" s="106" customFormat="1" ht="15.75">
      <c r="A258" s="109"/>
    </row>
    <row r="259" s="106" customFormat="1" ht="15.75">
      <c r="A259" s="109"/>
    </row>
    <row r="260" s="106" customFormat="1" ht="15.75">
      <c r="A260" s="109"/>
    </row>
    <row r="261" s="106" customFormat="1" ht="15.75">
      <c r="A261" s="109"/>
    </row>
    <row r="262" s="106" customFormat="1" ht="15.75">
      <c r="A262" s="109"/>
    </row>
    <row r="263" s="106" customFormat="1" ht="15.75">
      <c r="A263" s="109"/>
    </row>
    <row r="264" s="106" customFormat="1" ht="15.75">
      <c r="A264" s="109"/>
    </row>
    <row r="265" s="106" customFormat="1" ht="15.75">
      <c r="A265" s="109"/>
    </row>
    <row r="266" s="106" customFormat="1" ht="15.75">
      <c r="A266" s="109"/>
    </row>
    <row r="267" s="106" customFormat="1" ht="15.75">
      <c r="A267" s="109"/>
    </row>
    <row r="268" s="106" customFormat="1" ht="15.75">
      <c r="A268" s="109"/>
    </row>
    <row r="269" s="106" customFormat="1" ht="15.75">
      <c r="A269" s="109"/>
    </row>
    <row r="270" s="106" customFormat="1" ht="15.75">
      <c r="A270" s="109"/>
    </row>
    <row r="271" s="106" customFormat="1" ht="15.75">
      <c r="A271" s="109"/>
    </row>
    <row r="272" s="106" customFormat="1" ht="15.75">
      <c r="A272" s="109"/>
    </row>
    <row r="273" s="106" customFormat="1" ht="15.75">
      <c r="A273" s="109"/>
    </row>
    <row r="274" s="106" customFormat="1" ht="15.75">
      <c r="A274" s="109"/>
    </row>
    <row r="275" s="106" customFormat="1" ht="15.75">
      <c r="A275" s="109"/>
    </row>
    <row r="276" s="106" customFormat="1" ht="15.75">
      <c r="A276" s="109"/>
    </row>
    <row r="277" s="106" customFormat="1" ht="15.75">
      <c r="A277" s="109"/>
    </row>
    <row r="278" s="106" customFormat="1" ht="15.75">
      <c r="A278" s="109"/>
    </row>
    <row r="279" s="106" customFormat="1" ht="15.75">
      <c r="A279" s="109"/>
    </row>
    <row r="280" s="106" customFormat="1" ht="15.75">
      <c r="A280" s="109"/>
    </row>
    <row r="281" s="106" customFormat="1" ht="15.75">
      <c r="A281" s="109"/>
    </row>
    <row r="282" s="106" customFormat="1" ht="15.75">
      <c r="A282" s="109"/>
    </row>
    <row r="283" s="106" customFormat="1" ht="15.75">
      <c r="A283" s="109"/>
    </row>
    <row r="284" s="106" customFormat="1" ht="15.75">
      <c r="A284" s="109"/>
    </row>
    <row r="285" s="106" customFormat="1" ht="15.75">
      <c r="A285" s="109"/>
    </row>
    <row r="286" s="106" customFormat="1" ht="15.75">
      <c r="A286" s="109"/>
    </row>
    <row r="287" s="106" customFormat="1" ht="15.75">
      <c r="A287" s="109"/>
    </row>
    <row r="288" s="106" customFormat="1" ht="15.75">
      <c r="A288" s="109"/>
    </row>
    <row r="289" s="106" customFormat="1" ht="15.75">
      <c r="A289" s="109"/>
    </row>
    <row r="290" s="106" customFormat="1" ht="15.75">
      <c r="A290" s="109"/>
    </row>
    <row r="291" s="106" customFormat="1" ht="15.75">
      <c r="A291" s="109"/>
    </row>
    <row r="292" s="106" customFormat="1" ht="15.75">
      <c r="A292" s="109"/>
    </row>
    <row r="293" s="106" customFormat="1" ht="15.75">
      <c r="A293" s="109"/>
    </row>
    <row r="294" s="106" customFormat="1" ht="15.75">
      <c r="A294" s="109"/>
    </row>
    <row r="295" s="106" customFormat="1" ht="15.75">
      <c r="A295" s="109"/>
    </row>
    <row r="296" s="106" customFormat="1" ht="15.75">
      <c r="A296" s="109"/>
    </row>
    <row r="297" s="106" customFormat="1" ht="15.75">
      <c r="A297" s="109"/>
    </row>
    <row r="298" s="106" customFormat="1" ht="15.75">
      <c r="A298" s="109"/>
    </row>
    <row r="299" s="106" customFormat="1" ht="15.75">
      <c r="A299" s="109"/>
    </row>
    <row r="300" s="106" customFormat="1" ht="15.75">
      <c r="A300" s="109"/>
    </row>
    <row r="301" s="106" customFormat="1" ht="15.75">
      <c r="A301" s="109"/>
    </row>
    <row r="302" s="106" customFormat="1" ht="15.75">
      <c r="A302" s="109"/>
    </row>
    <row r="303" s="106" customFormat="1" ht="15.75">
      <c r="A303" s="109"/>
    </row>
    <row r="304" s="106" customFormat="1" ht="15.75">
      <c r="A304" s="109"/>
    </row>
    <row r="305" s="106" customFormat="1" ht="15.75">
      <c r="A305" s="109"/>
    </row>
    <row r="306" s="106" customFormat="1" ht="15.75">
      <c r="A306" s="109"/>
    </row>
    <row r="307" s="106" customFormat="1" ht="15.75">
      <c r="A307" s="109"/>
    </row>
    <row r="308" s="106" customFormat="1" ht="15.75">
      <c r="A308" s="109"/>
    </row>
    <row r="309" s="106" customFormat="1" ht="15.75">
      <c r="A309" s="109"/>
    </row>
    <row r="310" s="106" customFormat="1" ht="15.75">
      <c r="A310" s="109"/>
    </row>
    <row r="311" s="106" customFormat="1" ht="15.75">
      <c r="A311" s="109"/>
    </row>
    <row r="312" s="106" customFormat="1" ht="15.75">
      <c r="A312" s="109"/>
    </row>
    <row r="313" s="106" customFormat="1" ht="15.75">
      <c r="A313" s="109"/>
    </row>
    <row r="314" s="106" customFormat="1" ht="15.75">
      <c r="A314" s="109"/>
    </row>
    <row r="315" s="106" customFormat="1" ht="15.75">
      <c r="A315" s="109"/>
    </row>
    <row r="316" s="106" customFormat="1" ht="15.75">
      <c r="A316" s="109"/>
    </row>
    <row r="317" s="106" customFormat="1" ht="15.75">
      <c r="A317" s="109"/>
    </row>
    <row r="318" s="106" customFormat="1" ht="15.75">
      <c r="A318" s="109"/>
    </row>
    <row r="319" s="106" customFormat="1" ht="15.75">
      <c r="A319" s="109"/>
    </row>
    <row r="320" s="106" customFormat="1" ht="15.75">
      <c r="A320" s="109"/>
    </row>
    <row r="321" s="106" customFormat="1" ht="15.75">
      <c r="A321" s="109"/>
    </row>
    <row r="322" s="106" customFormat="1" ht="15.75">
      <c r="A322" s="109"/>
    </row>
    <row r="323" s="106" customFormat="1" ht="15.75">
      <c r="A323" s="109"/>
    </row>
    <row r="324" s="106" customFormat="1" ht="15.75">
      <c r="A324" s="109"/>
    </row>
    <row r="325" s="106" customFormat="1" ht="15.75">
      <c r="A325" s="109"/>
    </row>
    <row r="326" s="106" customFormat="1" ht="15.75">
      <c r="A326" s="109"/>
    </row>
    <row r="327" s="106" customFormat="1" ht="15.75">
      <c r="A327" s="109"/>
    </row>
    <row r="328" s="106" customFormat="1" ht="15.75">
      <c r="A328" s="109"/>
    </row>
    <row r="329" s="106" customFormat="1" ht="15.75">
      <c r="A329" s="109"/>
    </row>
    <row r="330" s="106" customFormat="1" ht="15.75">
      <c r="A330" s="109"/>
    </row>
    <row r="331" s="106" customFormat="1" ht="15.75">
      <c r="A331" s="109"/>
    </row>
    <row r="332" s="106" customFormat="1" ht="15.75">
      <c r="A332" s="109"/>
    </row>
    <row r="333" s="106" customFormat="1" ht="15.75">
      <c r="A333" s="109"/>
    </row>
    <row r="334" s="106" customFormat="1" ht="15.75">
      <c r="A334" s="109"/>
    </row>
    <row r="335" s="106" customFormat="1" ht="15.75">
      <c r="A335" s="109"/>
    </row>
    <row r="336" s="106" customFormat="1" ht="15.75">
      <c r="A336" s="109"/>
    </row>
    <row r="337" s="106" customFormat="1" ht="15.75">
      <c r="A337" s="109"/>
    </row>
    <row r="338" s="106" customFormat="1" ht="15.75">
      <c r="A338" s="109"/>
    </row>
    <row r="339" s="106" customFormat="1" ht="15.75">
      <c r="A339" s="109"/>
    </row>
    <row r="340" s="106" customFormat="1" ht="15.75">
      <c r="A340" s="109"/>
    </row>
    <row r="341" s="106" customFormat="1" ht="15.75">
      <c r="A341" s="109"/>
    </row>
    <row r="342" s="106" customFormat="1" ht="15.75">
      <c r="A342" s="109"/>
    </row>
    <row r="343" s="106" customFormat="1" ht="15.75">
      <c r="A343" s="109"/>
    </row>
    <row r="344" s="106" customFormat="1" ht="15.75">
      <c r="A344" s="109"/>
    </row>
    <row r="345" s="106" customFormat="1" ht="15.75">
      <c r="A345" s="109"/>
    </row>
    <row r="346" s="106" customFormat="1" ht="15.75">
      <c r="A346" s="109"/>
    </row>
    <row r="347" s="106" customFormat="1" ht="15.75">
      <c r="A347" s="109"/>
    </row>
    <row r="348" s="106" customFormat="1" ht="15.75">
      <c r="A348" s="109"/>
    </row>
    <row r="349" s="106" customFormat="1" ht="15.75">
      <c r="A349" s="109"/>
    </row>
    <row r="350" s="106" customFormat="1" ht="15.75">
      <c r="A350" s="109"/>
    </row>
    <row r="351" s="106" customFormat="1" ht="15.75">
      <c r="A351" s="109"/>
    </row>
    <row r="352" s="106" customFormat="1" ht="15.75">
      <c r="A352" s="109"/>
    </row>
    <row r="353" s="106" customFormat="1" ht="15.75">
      <c r="A353" s="109"/>
    </row>
    <row r="354" s="106" customFormat="1" ht="15.75">
      <c r="A354" s="109"/>
    </row>
    <row r="355" s="106" customFormat="1" ht="15.75">
      <c r="A355" s="109"/>
    </row>
    <row r="356" s="106" customFormat="1" ht="15.75">
      <c r="A356" s="109"/>
    </row>
    <row r="357" s="106" customFormat="1" ht="15.75">
      <c r="A357" s="109"/>
    </row>
    <row r="358" s="106" customFormat="1" ht="15.75">
      <c r="A358" s="109"/>
    </row>
    <row r="359" s="106" customFormat="1" ht="15.75">
      <c r="A359" s="109"/>
    </row>
    <row r="360" s="106" customFormat="1" ht="15.75">
      <c r="A360" s="109"/>
    </row>
    <row r="361" s="106" customFormat="1" ht="15.75">
      <c r="A361" s="109"/>
    </row>
    <row r="362" s="106" customFormat="1" ht="15.75">
      <c r="A362" s="109"/>
    </row>
    <row r="363" s="106" customFormat="1" ht="15.75">
      <c r="A363" s="109"/>
    </row>
    <row r="364" s="106" customFormat="1" ht="15.75">
      <c r="A364" s="109"/>
    </row>
    <row r="365" s="106" customFormat="1" ht="15.75">
      <c r="A365" s="109"/>
    </row>
    <row r="366" s="106" customFormat="1" ht="15.75">
      <c r="A366" s="109"/>
    </row>
    <row r="367" s="106" customFormat="1" ht="15.75">
      <c r="A367" s="109"/>
    </row>
    <row r="368" s="106" customFormat="1" ht="15.75">
      <c r="A368" s="109"/>
    </row>
    <row r="369" s="106" customFormat="1" ht="15.75">
      <c r="A369" s="109"/>
    </row>
    <row r="370" s="106" customFormat="1" ht="15.75">
      <c r="A370" s="109"/>
    </row>
    <row r="371" s="106" customFormat="1" ht="15.75">
      <c r="A371" s="109"/>
    </row>
    <row r="372" s="106" customFormat="1" ht="15.75">
      <c r="A372" s="109"/>
    </row>
    <row r="373" s="106" customFormat="1" ht="15.75">
      <c r="A373" s="109"/>
    </row>
    <row r="374" s="106" customFormat="1" ht="15.75">
      <c r="A374" s="109"/>
    </row>
    <row r="375" s="106" customFormat="1" ht="15.75">
      <c r="A375" s="109"/>
    </row>
    <row r="376" s="106" customFormat="1" ht="15.75">
      <c r="A376" s="109"/>
    </row>
    <row r="377" s="106" customFormat="1" ht="15.75">
      <c r="A377" s="109"/>
    </row>
    <row r="378" s="106" customFormat="1" ht="15.75">
      <c r="A378" s="109"/>
    </row>
    <row r="379" s="106" customFormat="1" ht="15.75">
      <c r="A379" s="109"/>
    </row>
    <row r="380" s="106" customFormat="1" ht="15.75">
      <c r="A380" s="109"/>
    </row>
    <row r="381" s="106" customFormat="1" ht="15.75">
      <c r="A381" s="109"/>
    </row>
    <row r="382" s="106" customFormat="1" ht="15.75">
      <c r="A382" s="109"/>
    </row>
    <row r="383" s="106" customFormat="1" ht="15.75">
      <c r="A383" s="109"/>
    </row>
    <row r="384" s="106" customFormat="1" ht="15.75">
      <c r="A384" s="109"/>
    </row>
    <row r="385" s="106" customFormat="1" ht="15.75">
      <c r="A385" s="109"/>
    </row>
    <row r="386" s="106" customFormat="1" ht="15.75">
      <c r="A386" s="109"/>
    </row>
    <row r="387" s="106" customFormat="1" ht="15.75">
      <c r="A387" s="109"/>
    </row>
    <row r="388" s="106" customFormat="1" ht="15.75">
      <c r="A388" s="109"/>
    </row>
    <row r="389" s="106" customFormat="1" ht="15.75">
      <c r="A389" s="109"/>
    </row>
    <row r="390" s="106" customFormat="1" ht="15.75">
      <c r="A390" s="109"/>
    </row>
    <row r="391" s="106" customFormat="1" ht="15.75">
      <c r="A391" s="109"/>
    </row>
    <row r="392" s="106" customFormat="1" ht="15.75">
      <c r="A392" s="109"/>
    </row>
    <row r="393" s="106" customFormat="1" ht="15.75">
      <c r="A393" s="109"/>
    </row>
    <row r="394" s="106" customFormat="1" ht="15.75">
      <c r="A394" s="109"/>
    </row>
    <row r="395" s="106" customFormat="1" ht="15.75">
      <c r="A395" s="109"/>
    </row>
    <row r="396" s="106" customFormat="1" ht="15.75">
      <c r="A396" s="109"/>
    </row>
    <row r="397" s="106" customFormat="1" ht="15.75">
      <c r="A397" s="109"/>
    </row>
    <row r="398" s="106" customFormat="1" ht="15.75">
      <c r="A398" s="109"/>
    </row>
    <row r="399" s="106" customFormat="1" ht="15.75">
      <c r="A399" s="109"/>
    </row>
    <row r="400" s="106" customFormat="1" ht="15.75">
      <c r="A400" s="109"/>
    </row>
    <row r="401" s="106" customFormat="1" ht="15.75">
      <c r="A401" s="109"/>
    </row>
    <row r="402" s="106" customFormat="1" ht="15.75">
      <c r="A402" s="109"/>
    </row>
    <row r="403" s="106" customFormat="1" ht="15.75">
      <c r="A403" s="109"/>
    </row>
    <row r="404" s="106" customFormat="1" ht="15.75">
      <c r="A404" s="109"/>
    </row>
    <row r="405" s="106" customFormat="1" ht="15.75">
      <c r="A405" s="109"/>
    </row>
    <row r="406" s="106" customFormat="1" ht="15.75">
      <c r="A406" s="109"/>
    </row>
    <row r="407" s="106" customFormat="1" ht="15.75">
      <c r="A407" s="109"/>
    </row>
    <row r="408" s="106" customFormat="1" ht="15.75">
      <c r="A408" s="109"/>
    </row>
    <row r="409" s="106" customFormat="1" ht="15.75">
      <c r="A409" s="109"/>
    </row>
    <row r="410" s="106" customFormat="1" ht="15.75">
      <c r="A410" s="109"/>
    </row>
    <row r="411" s="106" customFormat="1" ht="15.75">
      <c r="A411" s="109"/>
    </row>
    <row r="412" s="106" customFormat="1" ht="15.75">
      <c r="A412" s="109"/>
    </row>
    <row r="413" s="106" customFormat="1" ht="15.75">
      <c r="A413" s="109"/>
    </row>
    <row r="414" s="106" customFormat="1" ht="15.75">
      <c r="A414" s="109"/>
    </row>
    <row r="415" s="106" customFormat="1" ht="15.75">
      <c r="A415" s="109"/>
    </row>
    <row r="416" s="106" customFormat="1" ht="15.75">
      <c r="A416" s="109"/>
    </row>
    <row r="417" s="106" customFormat="1" ht="15.75">
      <c r="A417" s="109"/>
    </row>
    <row r="418" s="106" customFormat="1" ht="15.75">
      <c r="A418" s="109"/>
    </row>
    <row r="419" s="106" customFormat="1" ht="15.75">
      <c r="A419" s="109"/>
    </row>
    <row r="420" s="106" customFormat="1" ht="15.75">
      <c r="A420" s="109"/>
    </row>
    <row r="421" s="106" customFormat="1" ht="15.75">
      <c r="A421" s="109"/>
    </row>
    <row r="422" s="106" customFormat="1" ht="15.75">
      <c r="A422" s="109"/>
    </row>
    <row r="423" s="106" customFormat="1" ht="15.75">
      <c r="A423" s="109"/>
    </row>
    <row r="424" s="106" customFormat="1" ht="15.75">
      <c r="A424" s="109"/>
    </row>
    <row r="425" s="106" customFormat="1" ht="15.75">
      <c r="A425" s="109"/>
    </row>
    <row r="426" s="106" customFormat="1" ht="15.75">
      <c r="A426" s="109"/>
    </row>
    <row r="427" s="106" customFormat="1" ht="15.75">
      <c r="A427" s="109"/>
    </row>
    <row r="428" s="106" customFormat="1" ht="15.75">
      <c r="A428" s="109"/>
    </row>
    <row r="429" s="106" customFormat="1" ht="15.75">
      <c r="A429" s="109"/>
    </row>
    <row r="430" s="106" customFormat="1" ht="15.75">
      <c r="A430" s="109"/>
    </row>
    <row r="431" s="106" customFormat="1" ht="15.75">
      <c r="A431" s="109"/>
    </row>
    <row r="432" s="106" customFormat="1" ht="15.75">
      <c r="A432" s="109"/>
    </row>
    <row r="433" s="106" customFormat="1" ht="15.75">
      <c r="A433" s="109"/>
    </row>
    <row r="434" s="106" customFormat="1" ht="15.75">
      <c r="A434" s="109"/>
    </row>
    <row r="435" s="106" customFormat="1" ht="15.75">
      <c r="A435" s="109"/>
    </row>
    <row r="436" s="106" customFormat="1" ht="15.75">
      <c r="A436" s="109"/>
    </row>
    <row r="437" s="106" customFormat="1" ht="15.75">
      <c r="A437" s="109"/>
    </row>
    <row r="438" s="106" customFormat="1" ht="15.75">
      <c r="A438" s="109"/>
    </row>
    <row r="439" s="106" customFormat="1" ht="15.75">
      <c r="A439" s="109"/>
    </row>
    <row r="440" s="106" customFormat="1" ht="15.75">
      <c r="A440" s="109"/>
    </row>
    <row r="441" s="106" customFormat="1" ht="15.75">
      <c r="A441" s="109"/>
    </row>
    <row r="442" s="106" customFormat="1" ht="15.75">
      <c r="A442" s="109"/>
    </row>
    <row r="443" s="106" customFormat="1" ht="15.75">
      <c r="A443" s="109"/>
    </row>
    <row r="444" s="106" customFormat="1" ht="15.75">
      <c r="A444" s="109"/>
    </row>
    <row r="445" s="106" customFormat="1" ht="15.75">
      <c r="A445" s="109"/>
    </row>
    <row r="446" s="106" customFormat="1" ht="15.75">
      <c r="A446" s="109"/>
    </row>
    <row r="447" s="106" customFormat="1" ht="15.75">
      <c r="A447" s="109"/>
    </row>
    <row r="448" s="106" customFormat="1" ht="15.75">
      <c r="A448" s="109"/>
    </row>
    <row r="449" s="106" customFormat="1" ht="15.75">
      <c r="A449" s="109"/>
    </row>
    <row r="450" s="106" customFormat="1" ht="15.75">
      <c r="A450" s="109"/>
    </row>
    <row r="451" s="106" customFormat="1" ht="15.75">
      <c r="A451" s="109"/>
    </row>
    <row r="452" s="106" customFormat="1" ht="15.75">
      <c r="A452" s="109"/>
    </row>
    <row r="453" s="106" customFormat="1" ht="15.75">
      <c r="A453" s="109"/>
    </row>
    <row r="454" s="106" customFormat="1" ht="15.75">
      <c r="A454" s="109"/>
    </row>
    <row r="455" s="106" customFormat="1" ht="15.75">
      <c r="A455" s="109"/>
    </row>
    <row r="456" s="106" customFormat="1" ht="15.75">
      <c r="A456" s="109"/>
    </row>
    <row r="457" s="106" customFormat="1" ht="15.75">
      <c r="A457" s="109"/>
    </row>
    <row r="458" s="106" customFormat="1" ht="15.75">
      <c r="A458" s="109"/>
    </row>
    <row r="459" s="106" customFormat="1" ht="15.75">
      <c r="A459" s="109"/>
    </row>
    <row r="460" s="106" customFormat="1" ht="15.75">
      <c r="A460" s="109"/>
    </row>
    <row r="461" s="106" customFormat="1" ht="15.75">
      <c r="A461" s="109"/>
    </row>
    <row r="462" s="106" customFormat="1" ht="15.75">
      <c r="A462" s="109"/>
    </row>
    <row r="463" s="106" customFormat="1" ht="15.75">
      <c r="A463" s="109"/>
    </row>
    <row r="464" s="106" customFormat="1" ht="15.75">
      <c r="A464" s="109"/>
    </row>
    <row r="465" s="106" customFormat="1" ht="15.75">
      <c r="A465" s="109"/>
    </row>
    <row r="466" s="106" customFormat="1" ht="15.75">
      <c r="A466" s="109"/>
    </row>
    <row r="467" s="106" customFormat="1" ht="15.75">
      <c r="A467" s="109"/>
    </row>
    <row r="468" s="106" customFormat="1" ht="15.75">
      <c r="A468" s="109"/>
    </row>
    <row r="469" s="106" customFormat="1" ht="15.75">
      <c r="A469" s="109"/>
    </row>
    <row r="470" s="106" customFormat="1" ht="15.75">
      <c r="A470" s="109"/>
    </row>
    <row r="471" s="106" customFormat="1" ht="15.75">
      <c r="A471" s="109"/>
    </row>
    <row r="472" s="106" customFormat="1" ht="15.75">
      <c r="A472" s="109"/>
    </row>
    <row r="473" s="106" customFormat="1" ht="15.75">
      <c r="A473" s="109"/>
    </row>
    <row r="474" s="106" customFormat="1" ht="15.75">
      <c r="A474" s="109"/>
    </row>
    <row r="475" s="106" customFormat="1" ht="15.75">
      <c r="A475" s="109"/>
    </row>
    <row r="476" s="106" customFormat="1" ht="15.75">
      <c r="A476" s="109"/>
    </row>
    <row r="477" s="106" customFormat="1" ht="15.75">
      <c r="A477" s="109"/>
    </row>
    <row r="478" s="106" customFormat="1" ht="15.75">
      <c r="A478" s="109"/>
    </row>
    <row r="479" s="106" customFormat="1" ht="15.75">
      <c r="A479" s="109"/>
    </row>
    <row r="480" s="106" customFormat="1" ht="15.75">
      <c r="A480" s="109"/>
    </row>
    <row r="481" s="106" customFormat="1" ht="15.75">
      <c r="A481" s="109"/>
    </row>
    <row r="482" s="106" customFormat="1" ht="15.75">
      <c r="A482" s="109"/>
    </row>
    <row r="483" s="106" customFormat="1" ht="15.75">
      <c r="A483" s="109"/>
    </row>
    <row r="484" s="106" customFormat="1" ht="15.75">
      <c r="A484" s="109"/>
    </row>
    <row r="485" s="106" customFormat="1" ht="15.75">
      <c r="A485" s="109"/>
    </row>
    <row r="486" s="106" customFormat="1" ht="15.75">
      <c r="A486" s="109"/>
    </row>
    <row r="487" s="106" customFormat="1" ht="15.75">
      <c r="A487" s="109"/>
    </row>
    <row r="488" s="106" customFormat="1" ht="15.75">
      <c r="A488" s="109"/>
    </row>
    <row r="489" s="106" customFormat="1" ht="15.75">
      <c r="A489" s="109"/>
    </row>
    <row r="490" s="106" customFormat="1" ht="15.75">
      <c r="A490" s="109"/>
    </row>
    <row r="491" s="106" customFormat="1" ht="15.75">
      <c r="A491" s="109"/>
    </row>
    <row r="492" s="106" customFormat="1" ht="15.75">
      <c r="A492" s="109"/>
    </row>
    <row r="493" s="106" customFormat="1" ht="15.75">
      <c r="A493" s="109"/>
    </row>
    <row r="494" s="106" customFormat="1" ht="15.75">
      <c r="A494" s="109"/>
    </row>
    <row r="495" s="106" customFormat="1" ht="15.75">
      <c r="A495" s="109"/>
    </row>
    <row r="496" s="106" customFormat="1" ht="15.75">
      <c r="A496" s="109"/>
    </row>
    <row r="497" s="106" customFormat="1" ht="15.75">
      <c r="A497" s="109"/>
    </row>
    <row r="498" s="106" customFormat="1" ht="15.75">
      <c r="A498" s="109"/>
    </row>
    <row r="499" s="106" customFormat="1" ht="15.75">
      <c r="A499" s="109"/>
    </row>
    <row r="500" s="106" customFormat="1" ht="15.75">
      <c r="A500" s="109"/>
    </row>
    <row r="501" s="106" customFormat="1" ht="15.75">
      <c r="A501" s="109"/>
    </row>
    <row r="502" s="106" customFormat="1" ht="15.75">
      <c r="A502" s="109"/>
    </row>
    <row r="503" s="106" customFormat="1" ht="15.75">
      <c r="A503" s="109"/>
    </row>
    <row r="504" s="106" customFormat="1" ht="15.75">
      <c r="A504" s="109"/>
    </row>
    <row r="505" s="106" customFormat="1" ht="15.75">
      <c r="A505" s="109"/>
    </row>
    <row r="506" s="106" customFormat="1" ht="15.75">
      <c r="A506" s="109"/>
    </row>
    <row r="507" s="106" customFormat="1" ht="15.75">
      <c r="A507" s="109"/>
    </row>
    <row r="508" s="106" customFormat="1" ht="15.75">
      <c r="A508" s="109"/>
    </row>
    <row r="509" s="106" customFormat="1" ht="15.75">
      <c r="A509" s="109"/>
    </row>
    <row r="510" s="106" customFormat="1" ht="15.75">
      <c r="A510" s="109"/>
    </row>
    <row r="511" s="106" customFormat="1" ht="15.75">
      <c r="A511" s="109"/>
    </row>
    <row r="512" s="106" customFormat="1" ht="15.75">
      <c r="A512" s="109"/>
    </row>
    <row r="513" s="106" customFormat="1" ht="15.75">
      <c r="A513" s="109"/>
    </row>
    <row r="514" s="106" customFormat="1" ht="15.75">
      <c r="A514" s="109"/>
    </row>
    <row r="515" s="106" customFormat="1" ht="15.75">
      <c r="A515" s="109"/>
    </row>
    <row r="516" s="106" customFormat="1" ht="15.75">
      <c r="A516" s="109"/>
    </row>
    <row r="517" s="106" customFormat="1" ht="15.75">
      <c r="A517" s="109"/>
    </row>
    <row r="518" s="106" customFormat="1" ht="15.75">
      <c r="A518" s="109"/>
    </row>
    <row r="519" s="106" customFormat="1" ht="15.75">
      <c r="A519" s="109"/>
    </row>
    <row r="520" s="106" customFormat="1" ht="15.75">
      <c r="A520" s="109"/>
    </row>
    <row r="521" s="106" customFormat="1" ht="15.75">
      <c r="A521" s="109"/>
    </row>
    <row r="522" s="106" customFormat="1" ht="15.75">
      <c r="A522" s="109"/>
    </row>
    <row r="523" s="106" customFormat="1" ht="15.75">
      <c r="A523" s="109"/>
    </row>
    <row r="524" s="106" customFormat="1" ht="15.75">
      <c r="A524" s="109"/>
    </row>
    <row r="525" s="106" customFormat="1" ht="15.75">
      <c r="A525" s="109"/>
    </row>
    <row r="526" s="106" customFormat="1" ht="15.75">
      <c r="A526" s="109"/>
    </row>
    <row r="527" s="106" customFormat="1" ht="15.75">
      <c r="A527" s="109"/>
    </row>
    <row r="528" s="106" customFormat="1" ht="15.75">
      <c r="A528" s="109"/>
    </row>
    <row r="529" s="106" customFormat="1" ht="15.75">
      <c r="A529" s="109"/>
    </row>
    <row r="530" s="106" customFormat="1" ht="15.75">
      <c r="A530" s="109"/>
    </row>
    <row r="531" s="106" customFormat="1" ht="15.75">
      <c r="A531" s="109"/>
    </row>
    <row r="532" s="106" customFormat="1" ht="15.75">
      <c r="A532" s="109"/>
    </row>
    <row r="533" s="106" customFormat="1" ht="15.75">
      <c r="A533" s="109"/>
    </row>
    <row r="534" s="106" customFormat="1" ht="15.75">
      <c r="A534" s="109"/>
    </row>
    <row r="535" s="106" customFormat="1" ht="15.75">
      <c r="A535" s="109"/>
    </row>
    <row r="536" s="106" customFormat="1" ht="15.75">
      <c r="A536" s="109"/>
    </row>
    <row r="537" s="106" customFormat="1" ht="15.75">
      <c r="A537" s="109"/>
    </row>
    <row r="538" s="106" customFormat="1" ht="15.75">
      <c r="A538" s="109"/>
    </row>
    <row r="539" s="106" customFormat="1" ht="15.75">
      <c r="A539" s="109"/>
    </row>
    <row r="540" s="106" customFormat="1" ht="15.75">
      <c r="A540" s="109"/>
    </row>
    <row r="541" s="106" customFormat="1" ht="15.75">
      <c r="A541" s="109"/>
    </row>
    <row r="542" s="106" customFormat="1" ht="15.75">
      <c r="A542" s="109"/>
    </row>
    <row r="543" s="106" customFormat="1" ht="15.75">
      <c r="A543" s="109"/>
    </row>
    <row r="544" s="106" customFormat="1" ht="15.75">
      <c r="A544" s="109"/>
    </row>
    <row r="545" s="106" customFormat="1" ht="15.75">
      <c r="A545" s="109"/>
    </row>
    <row r="546" s="106" customFormat="1" ht="15.75">
      <c r="A546" s="109"/>
    </row>
    <row r="547" s="106" customFormat="1" ht="15.75">
      <c r="A547" s="109"/>
    </row>
    <row r="548" s="106" customFormat="1" ht="15.75">
      <c r="A548" s="109"/>
    </row>
    <row r="549" s="106" customFormat="1" ht="15.75">
      <c r="A549" s="109"/>
    </row>
    <row r="550" s="106" customFormat="1" ht="15.75">
      <c r="A550" s="109"/>
    </row>
    <row r="551" s="106" customFormat="1" ht="15.75">
      <c r="A551" s="109"/>
    </row>
    <row r="552" s="106" customFormat="1" ht="15.75">
      <c r="A552" s="109"/>
    </row>
    <row r="553" s="106" customFormat="1" ht="15.75">
      <c r="A553" s="109"/>
    </row>
    <row r="554" s="106" customFormat="1" ht="15.75">
      <c r="A554" s="109"/>
    </row>
    <row r="555" s="106" customFormat="1" ht="15.75">
      <c r="A555" s="109"/>
    </row>
    <row r="556" s="106" customFormat="1" ht="15.75">
      <c r="A556" s="109"/>
    </row>
    <row r="557" s="106" customFormat="1" ht="15.75">
      <c r="A557" s="109"/>
    </row>
    <row r="558" s="106" customFormat="1" ht="15.75">
      <c r="A558" s="109"/>
    </row>
    <row r="559" s="106" customFormat="1" ht="15.75">
      <c r="A559" s="109"/>
    </row>
    <row r="560" s="106" customFormat="1" ht="15.75">
      <c r="A560" s="109"/>
    </row>
    <row r="561" s="106" customFormat="1" ht="15.75">
      <c r="A561" s="109"/>
    </row>
    <row r="562" s="106" customFormat="1" ht="15.75">
      <c r="A562" s="109"/>
    </row>
    <row r="563" s="106" customFormat="1" ht="15.75">
      <c r="A563" s="109"/>
    </row>
    <row r="564" s="106" customFormat="1" ht="15.75">
      <c r="A564" s="109"/>
    </row>
    <row r="565" s="106" customFormat="1" ht="15.75">
      <c r="A565" s="109"/>
    </row>
    <row r="566" s="106" customFormat="1" ht="15.75">
      <c r="A566" s="109"/>
    </row>
    <row r="567" s="106" customFormat="1" ht="15.75">
      <c r="A567" s="109"/>
    </row>
    <row r="568" s="106" customFormat="1" ht="15.75">
      <c r="A568" s="109"/>
    </row>
    <row r="569" s="106" customFormat="1" ht="15.75">
      <c r="A569" s="109"/>
    </row>
    <row r="570" s="106" customFormat="1" ht="15.75">
      <c r="A570" s="109"/>
    </row>
    <row r="571" s="106" customFormat="1" ht="15.75">
      <c r="A571" s="109"/>
    </row>
    <row r="572" s="106" customFormat="1" ht="15.75">
      <c r="A572" s="109"/>
    </row>
    <row r="573" s="106" customFormat="1" ht="15.75">
      <c r="A573" s="109"/>
    </row>
    <row r="574" s="106" customFormat="1" ht="15.75">
      <c r="A574" s="109"/>
    </row>
    <row r="575" s="106" customFormat="1" ht="15.75">
      <c r="A575" s="109"/>
    </row>
    <row r="576" s="106" customFormat="1" ht="15.75">
      <c r="A576" s="109"/>
    </row>
    <row r="577" s="106" customFormat="1" ht="15.75">
      <c r="A577" s="109"/>
    </row>
    <row r="578" s="106" customFormat="1" ht="15.75">
      <c r="A578" s="109"/>
    </row>
    <row r="579" s="106" customFormat="1" ht="15.75">
      <c r="A579" s="109"/>
    </row>
    <row r="580" s="106" customFormat="1" ht="15.75">
      <c r="A580" s="109"/>
    </row>
    <row r="581" s="106" customFormat="1" ht="15.75">
      <c r="A581" s="109"/>
    </row>
    <row r="582" s="106" customFormat="1" ht="15.75">
      <c r="A582" s="109"/>
    </row>
    <row r="583" s="106" customFormat="1" ht="15.75">
      <c r="A583" s="109"/>
    </row>
    <row r="584" s="106" customFormat="1" ht="15.75">
      <c r="A584" s="109"/>
    </row>
    <row r="585" s="106" customFormat="1" ht="15.75">
      <c r="A585" s="109"/>
    </row>
    <row r="586" s="106" customFormat="1" ht="15.75">
      <c r="A586" s="109"/>
    </row>
    <row r="587" s="106" customFormat="1" ht="15.75">
      <c r="A587" s="109"/>
    </row>
    <row r="588" s="106" customFormat="1" ht="15.75">
      <c r="A588" s="109"/>
    </row>
    <row r="589" s="106" customFormat="1" ht="15.75">
      <c r="A589" s="109"/>
    </row>
    <row r="590" s="106" customFormat="1" ht="15.75">
      <c r="A590" s="109"/>
    </row>
    <row r="591" s="106" customFormat="1" ht="15.75">
      <c r="A591" s="109"/>
    </row>
    <row r="592" s="106" customFormat="1" ht="15.75">
      <c r="A592" s="109"/>
    </row>
    <row r="593" s="106" customFormat="1" ht="15.75">
      <c r="A593" s="109"/>
    </row>
    <row r="594" s="106" customFormat="1" ht="15.75">
      <c r="A594" s="109"/>
    </row>
    <row r="595" s="106" customFormat="1" ht="15.75">
      <c r="A595" s="109"/>
    </row>
    <row r="596" s="106" customFormat="1" ht="15.75">
      <c r="A596" s="109"/>
    </row>
    <row r="597" s="106" customFormat="1" ht="15.75">
      <c r="A597" s="109"/>
    </row>
    <row r="598" s="106" customFormat="1" ht="15.75">
      <c r="A598" s="109"/>
    </row>
    <row r="599" s="106" customFormat="1" ht="15.75">
      <c r="A599" s="109"/>
    </row>
    <row r="600" s="106" customFormat="1" ht="15.75">
      <c r="A600" s="109"/>
    </row>
    <row r="601" s="106" customFormat="1" ht="15.75">
      <c r="A601" s="109"/>
    </row>
    <row r="602" s="106" customFormat="1" ht="15.75">
      <c r="A602" s="109"/>
    </row>
    <row r="603" s="106" customFormat="1" ht="15.75">
      <c r="A603" s="109"/>
    </row>
    <row r="604" s="106" customFormat="1" ht="15.75">
      <c r="A604" s="109"/>
    </row>
    <row r="605" s="106" customFormat="1" ht="15.75">
      <c r="A605" s="109"/>
    </row>
    <row r="606" s="106" customFormat="1" ht="15.75">
      <c r="A606" s="109"/>
    </row>
    <row r="607" s="106" customFormat="1" ht="15.75">
      <c r="A607" s="109"/>
    </row>
    <row r="608" s="106" customFormat="1" ht="15.75">
      <c r="A608" s="109"/>
    </row>
    <row r="609" s="106" customFormat="1" ht="15.75">
      <c r="A609" s="109"/>
    </row>
    <row r="610" s="106" customFormat="1" ht="15.75">
      <c r="A610" s="109"/>
    </row>
    <row r="611" s="106" customFormat="1" ht="15.75">
      <c r="A611" s="109"/>
    </row>
    <row r="612" s="106" customFormat="1" ht="15.75">
      <c r="A612" s="109"/>
    </row>
    <row r="613" s="106" customFormat="1" ht="15.75">
      <c r="A613" s="109"/>
    </row>
    <row r="614" s="106" customFormat="1" ht="15.75">
      <c r="A614" s="109"/>
    </row>
    <row r="615" s="106" customFormat="1" ht="15.75">
      <c r="A615" s="109"/>
    </row>
    <row r="616" s="106" customFormat="1" ht="15.75">
      <c r="A616" s="109"/>
    </row>
    <row r="617" s="106" customFormat="1" ht="15.75">
      <c r="A617" s="109"/>
    </row>
    <row r="618" s="106" customFormat="1" ht="15.75">
      <c r="A618" s="109"/>
    </row>
    <row r="619" s="106" customFormat="1" ht="15.75">
      <c r="A619" s="109"/>
    </row>
    <row r="620" s="106" customFormat="1" ht="15.75">
      <c r="A620" s="109"/>
    </row>
    <row r="621" s="106" customFormat="1" ht="15.75">
      <c r="A621" s="109"/>
    </row>
    <row r="622" s="106" customFormat="1" ht="15.75">
      <c r="A622" s="109"/>
    </row>
    <row r="623" s="106" customFormat="1" ht="15.75">
      <c r="A623" s="109"/>
    </row>
    <row r="624" s="106" customFormat="1" ht="15.75">
      <c r="A624" s="109"/>
    </row>
    <row r="625" s="106" customFormat="1" ht="15.75">
      <c r="A625" s="109"/>
    </row>
    <row r="626" s="106" customFormat="1" ht="15.75">
      <c r="A626" s="109"/>
    </row>
    <row r="627" s="106" customFormat="1" ht="15.75">
      <c r="A627" s="109"/>
    </row>
    <row r="628" s="106" customFormat="1" ht="15.75">
      <c r="A628" s="109"/>
    </row>
    <row r="629" s="106" customFormat="1" ht="15.75">
      <c r="A629" s="109"/>
    </row>
    <row r="630" s="106" customFormat="1" ht="15.75">
      <c r="A630" s="109"/>
    </row>
    <row r="631" s="106" customFormat="1" ht="15.75">
      <c r="A631" s="109"/>
    </row>
    <row r="632" s="106" customFormat="1" ht="15.75">
      <c r="A632" s="109"/>
    </row>
    <row r="633" s="106" customFormat="1" ht="15.75">
      <c r="A633" s="109"/>
    </row>
    <row r="634" s="106" customFormat="1" ht="15.75">
      <c r="A634" s="109"/>
    </row>
    <row r="635" s="106" customFormat="1" ht="15.75">
      <c r="A635" s="109"/>
    </row>
    <row r="636" s="106" customFormat="1" ht="15.75">
      <c r="A636" s="109"/>
    </row>
    <row r="637" s="106" customFormat="1" ht="15.75">
      <c r="A637" s="109"/>
    </row>
    <row r="638" s="106" customFormat="1" ht="15.75">
      <c r="A638" s="109"/>
    </row>
    <row r="639" s="106" customFormat="1" ht="15.75">
      <c r="A639" s="109"/>
    </row>
    <row r="640" s="106" customFormat="1" ht="15.75">
      <c r="A640" s="109"/>
    </row>
    <row r="641" s="106" customFormat="1" ht="15.75">
      <c r="A641" s="109"/>
    </row>
    <row r="642" s="106" customFormat="1" ht="15.75">
      <c r="A642" s="109"/>
    </row>
    <row r="643" s="106" customFormat="1" ht="15.75">
      <c r="A643" s="109"/>
    </row>
    <row r="644" s="106" customFormat="1" ht="15.75">
      <c r="A644" s="109"/>
    </row>
    <row r="645" s="106" customFormat="1" ht="15.75">
      <c r="A645" s="109"/>
    </row>
    <row r="646" s="106" customFormat="1" ht="15.75">
      <c r="A646" s="109"/>
    </row>
    <row r="647" s="106" customFormat="1" ht="15.75">
      <c r="A647" s="109"/>
    </row>
    <row r="648" s="106" customFormat="1" ht="15.75">
      <c r="A648" s="109"/>
    </row>
    <row r="649" s="106" customFormat="1" ht="15.75">
      <c r="A649" s="109"/>
    </row>
    <row r="650" s="106" customFormat="1" ht="15.75">
      <c r="A650" s="109"/>
    </row>
    <row r="651" s="106" customFormat="1" ht="15.75">
      <c r="A651" s="109"/>
    </row>
    <row r="652" s="106" customFormat="1" ht="15.75">
      <c r="A652" s="109"/>
    </row>
    <row r="653" s="106" customFormat="1" ht="15.75">
      <c r="A653" s="109"/>
    </row>
    <row r="654" s="106" customFormat="1" ht="15.75">
      <c r="A654" s="109"/>
    </row>
    <row r="655" s="106" customFormat="1" ht="15.75">
      <c r="A655" s="109"/>
    </row>
    <row r="656" s="106" customFormat="1" ht="15.75">
      <c r="A656" s="109"/>
    </row>
    <row r="657" s="106" customFormat="1" ht="15.75">
      <c r="A657" s="109"/>
    </row>
    <row r="658" s="106" customFormat="1" ht="15.75">
      <c r="A658" s="109"/>
    </row>
    <row r="659" s="106" customFormat="1" ht="15.75">
      <c r="A659" s="109"/>
    </row>
    <row r="660" s="106" customFormat="1" ht="15.75">
      <c r="A660" s="109"/>
    </row>
    <row r="661" s="106" customFormat="1" ht="15.75">
      <c r="A661" s="109"/>
    </row>
    <row r="662" s="106" customFormat="1" ht="15.75">
      <c r="A662" s="109"/>
    </row>
    <row r="663" s="106" customFormat="1" ht="15.75">
      <c r="A663" s="109"/>
    </row>
    <row r="664" s="106" customFormat="1" ht="15.75">
      <c r="A664" s="109"/>
    </row>
    <row r="665" s="106" customFormat="1" ht="15.75">
      <c r="A665" s="109"/>
    </row>
    <row r="666" s="106" customFormat="1" ht="15.75">
      <c r="A666" s="109"/>
    </row>
    <row r="667" s="106" customFormat="1" ht="15.75">
      <c r="A667" s="109"/>
    </row>
    <row r="668" s="106" customFormat="1" ht="15.75">
      <c r="A668" s="109"/>
    </row>
    <row r="669" s="106" customFormat="1" ht="15.75">
      <c r="A669" s="109"/>
    </row>
    <row r="670" s="106" customFormat="1" ht="15.75">
      <c r="A670" s="109"/>
    </row>
    <row r="671" s="106" customFormat="1" ht="15.75">
      <c r="A671" s="109"/>
    </row>
    <row r="672" s="106" customFormat="1" ht="15.75">
      <c r="A672" s="109"/>
    </row>
    <row r="673" s="106" customFormat="1" ht="15.75">
      <c r="A673" s="109"/>
    </row>
    <row r="674" s="106" customFormat="1" ht="15.75">
      <c r="A674" s="109"/>
    </row>
    <row r="675" s="106" customFormat="1" ht="15.75">
      <c r="A675" s="109"/>
    </row>
    <row r="676" s="106" customFormat="1" ht="15.75">
      <c r="A676" s="109"/>
    </row>
    <row r="677" s="106" customFormat="1" ht="15.75">
      <c r="A677" s="109"/>
    </row>
    <row r="678" s="106" customFormat="1" ht="15.75">
      <c r="A678" s="109"/>
    </row>
    <row r="679" s="106" customFormat="1" ht="15.75">
      <c r="A679" s="109"/>
    </row>
    <row r="680" s="106" customFormat="1" ht="15.75">
      <c r="A680" s="109"/>
    </row>
    <row r="681" s="106" customFormat="1" ht="15.75">
      <c r="A681" s="109"/>
    </row>
    <row r="682" s="106" customFormat="1" ht="15.75">
      <c r="A682" s="109"/>
    </row>
    <row r="683" s="106" customFormat="1" ht="15.75">
      <c r="A683" s="109"/>
    </row>
    <row r="684" s="106" customFormat="1" ht="15.75">
      <c r="A684" s="109"/>
    </row>
    <row r="685" s="106" customFormat="1" ht="15.75">
      <c r="A685" s="109"/>
    </row>
    <row r="686" s="106" customFormat="1" ht="15.75">
      <c r="A686" s="109"/>
    </row>
    <row r="687" s="106" customFormat="1" ht="15.75">
      <c r="A687" s="109"/>
    </row>
    <row r="688" s="106" customFormat="1" ht="15.75">
      <c r="A688" s="109"/>
    </row>
    <row r="689" s="106" customFormat="1" ht="15.75">
      <c r="A689" s="109"/>
    </row>
    <row r="690" s="106" customFormat="1" ht="15.75">
      <c r="A690" s="109"/>
    </row>
    <row r="691" s="106" customFormat="1" ht="15.75">
      <c r="A691" s="109"/>
    </row>
    <row r="692" s="106" customFormat="1" ht="15.75">
      <c r="A692" s="109"/>
    </row>
    <row r="693" s="106" customFormat="1" ht="15.75">
      <c r="A693" s="109"/>
    </row>
    <row r="694" s="106" customFormat="1" ht="15.75">
      <c r="A694" s="109"/>
    </row>
    <row r="695" s="106" customFormat="1" ht="15.75">
      <c r="A695" s="109"/>
    </row>
    <row r="696" s="106" customFormat="1" ht="15.75">
      <c r="A696" s="109"/>
    </row>
    <row r="697" s="106" customFormat="1" ht="15.75">
      <c r="A697" s="109"/>
    </row>
    <row r="698" s="106" customFormat="1" ht="15.75">
      <c r="A698" s="109"/>
    </row>
    <row r="699" s="106" customFormat="1" ht="15.75">
      <c r="A699" s="109"/>
    </row>
    <row r="700" s="106" customFormat="1" ht="15.75">
      <c r="A700" s="109"/>
    </row>
    <row r="701" s="106" customFormat="1" ht="15.75">
      <c r="A701" s="109"/>
    </row>
    <row r="702" s="106" customFormat="1" ht="15.75">
      <c r="A702" s="109"/>
    </row>
    <row r="703" s="106" customFormat="1" ht="15.75">
      <c r="A703" s="109"/>
    </row>
    <row r="704" s="106" customFormat="1" ht="15.75">
      <c r="A704" s="109"/>
    </row>
    <row r="705" s="106" customFormat="1" ht="15.75">
      <c r="A705" s="109"/>
    </row>
    <row r="706" s="106" customFormat="1" ht="15.75">
      <c r="A706" s="109"/>
    </row>
    <row r="707" s="106" customFormat="1" ht="15.75">
      <c r="A707" s="109"/>
    </row>
    <row r="708" s="106" customFormat="1" ht="15.75">
      <c r="A708" s="109"/>
    </row>
    <row r="709" s="106" customFormat="1" ht="15.75">
      <c r="A709" s="109"/>
    </row>
    <row r="710" s="106" customFormat="1" ht="15.75">
      <c r="A710" s="109"/>
    </row>
    <row r="711" s="106" customFormat="1" ht="15.75">
      <c r="A711" s="109"/>
    </row>
    <row r="712" s="106" customFormat="1" ht="15.75">
      <c r="A712" s="109"/>
    </row>
    <row r="713" s="106" customFormat="1" ht="15.75">
      <c r="A713" s="109"/>
    </row>
    <row r="714" s="106" customFormat="1" ht="15.75">
      <c r="A714" s="109"/>
    </row>
    <row r="715" s="106" customFormat="1" ht="15.75">
      <c r="A715" s="109"/>
    </row>
    <row r="716" s="106" customFormat="1" ht="15.75">
      <c r="A716" s="109"/>
    </row>
    <row r="717" s="106" customFormat="1" ht="15.75">
      <c r="A717" s="109"/>
    </row>
    <row r="718" s="106" customFormat="1" ht="15.75">
      <c r="A718" s="109"/>
    </row>
    <row r="719" s="106" customFormat="1" ht="15.75">
      <c r="A719" s="109"/>
    </row>
    <row r="720" s="106" customFormat="1" ht="15.75">
      <c r="A720" s="109"/>
    </row>
    <row r="721" s="106" customFormat="1" ht="15.75">
      <c r="A721" s="109"/>
    </row>
    <row r="722" s="106" customFormat="1" ht="15.75">
      <c r="A722" s="109"/>
    </row>
    <row r="723" s="106" customFormat="1" ht="15.75">
      <c r="A723" s="109"/>
    </row>
    <row r="724" s="106" customFormat="1" ht="15.75">
      <c r="A724" s="109"/>
    </row>
    <row r="725" s="106" customFormat="1" ht="15.75">
      <c r="A725" s="109"/>
    </row>
    <row r="726" s="106" customFormat="1" ht="15.75">
      <c r="A726" s="109"/>
    </row>
    <row r="727" s="106" customFormat="1" ht="15.75">
      <c r="A727" s="109"/>
    </row>
    <row r="728" s="106" customFormat="1" ht="15.75">
      <c r="A728" s="109"/>
    </row>
    <row r="729" s="106" customFormat="1" ht="15.75">
      <c r="A729" s="109"/>
    </row>
    <row r="730" s="106" customFormat="1" ht="15.75">
      <c r="A730" s="109"/>
    </row>
    <row r="731" s="106" customFormat="1" ht="15.75">
      <c r="A731" s="109"/>
    </row>
    <row r="732" s="106" customFormat="1" ht="15.75">
      <c r="A732" s="109"/>
    </row>
    <row r="733" s="106" customFormat="1" ht="15.75">
      <c r="A733" s="109"/>
    </row>
    <row r="734" s="106" customFormat="1" ht="15.75">
      <c r="A734" s="109"/>
    </row>
    <row r="735" s="106" customFormat="1" ht="15.75">
      <c r="A735" s="109"/>
    </row>
    <row r="736" s="106" customFormat="1" ht="15.75">
      <c r="A736" s="109"/>
    </row>
    <row r="737" s="106" customFormat="1" ht="15.75">
      <c r="A737" s="109"/>
    </row>
    <row r="738" s="106" customFormat="1" ht="15.75">
      <c r="A738" s="109"/>
    </row>
    <row r="739" s="106" customFormat="1" ht="15.75">
      <c r="A739" s="109"/>
    </row>
    <row r="740" s="106" customFormat="1" ht="15.75">
      <c r="A740" s="109"/>
    </row>
    <row r="741" s="106" customFormat="1" ht="15.75">
      <c r="A741" s="109"/>
    </row>
    <row r="742" s="106" customFormat="1" ht="15.75">
      <c r="A742" s="109"/>
    </row>
    <row r="743" s="106" customFormat="1" ht="15.75">
      <c r="A743" s="109"/>
    </row>
    <row r="744" s="106" customFormat="1" ht="15.75">
      <c r="A744" s="109"/>
    </row>
    <row r="745" s="106" customFormat="1" ht="15.75">
      <c r="A745" s="109"/>
    </row>
    <row r="746" s="106" customFormat="1" ht="15.75">
      <c r="A746" s="109"/>
    </row>
    <row r="747" s="106" customFormat="1" ht="15.75">
      <c r="A747" s="109"/>
    </row>
    <row r="748" s="106" customFormat="1" ht="15.75">
      <c r="A748" s="109"/>
    </row>
    <row r="749" s="106" customFormat="1" ht="15.75">
      <c r="A749" s="109"/>
    </row>
    <row r="750" s="106" customFormat="1" ht="15.75">
      <c r="A750" s="109"/>
    </row>
    <row r="751" s="106" customFormat="1" ht="15.75">
      <c r="A751" s="109"/>
    </row>
    <row r="752" s="106" customFormat="1" ht="15.75">
      <c r="A752" s="109"/>
    </row>
    <row r="753" s="106" customFormat="1" ht="15.75">
      <c r="A753" s="109"/>
    </row>
    <row r="754" s="106" customFormat="1" ht="15.75">
      <c r="A754" s="109"/>
    </row>
    <row r="755" s="106" customFormat="1" ht="15.75">
      <c r="A755" s="109"/>
    </row>
    <row r="756" s="106" customFormat="1" ht="15.75">
      <c r="A756" s="109"/>
    </row>
    <row r="757" s="106" customFormat="1" ht="15.75">
      <c r="A757" s="109"/>
    </row>
    <row r="758" s="106" customFormat="1" ht="15.75">
      <c r="A758" s="109"/>
    </row>
    <row r="759" s="106" customFormat="1" ht="15.75">
      <c r="A759" s="109"/>
    </row>
    <row r="760" s="106" customFormat="1" ht="15.75">
      <c r="A760" s="109"/>
    </row>
    <row r="761" s="106" customFormat="1" ht="15.75">
      <c r="A761" s="109"/>
    </row>
    <row r="762" s="106" customFormat="1" ht="15.75">
      <c r="A762" s="109"/>
    </row>
    <row r="763" s="106" customFormat="1" ht="15.75">
      <c r="A763" s="109"/>
    </row>
    <row r="764" s="106" customFormat="1" ht="15.75">
      <c r="A764" s="109"/>
    </row>
    <row r="765" s="106" customFormat="1" ht="15.75">
      <c r="A765" s="109"/>
    </row>
    <row r="766" s="106" customFormat="1" ht="15.75">
      <c r="A766" s="109"/>
    </row>
    <row r="767" s="106" customFormat="1" ht="15.75">
      <c r="A767" s="109"/>
    </row>
    <row r="768" s="106" customFormat="1" ht="15.75">
      <c r="A768" s="109"/>
    </row>
    <row r="769" s="106" customFormat="1" ht="15.75">
      <c r="A769" s="109"/>
    </row>
    <row r="770" s="106" customFormat="1" ht="15.75">
      <c r="A770" s="109"/>
    </row>
    <row r="771" s="106" customFormat="1" ht="15.75">
      <c r="A771" s="109"/>
    </row>
    <row r="772" s="106" customFormat="1" ht="15.75">
      <c r="A772" s="109"/>
    </row>
    <row r="773" s="106" customFormat="1" ht="15.75">
      <c r="A773" s="109"/>
    </row>
    <row r="774" s="106" customFormat="1" ht="15.75">
      <c r="A774" s="109"/>
    </row>
    <row r="775" s="106" customFormat="1" ht="15.75">
      <c r="A775" s="109"/>
    </row>
    <row r="776" s="106" customFormat="1" ht="15.75">
      <c r="A776" s="109"/>
    </row>
    <row r="777" s="106" customFormat="1" ht="15.75">
      <c r="A777" s="109"/>
    </row>
    <row r="778" s="106" customFormat="1" ht="15.75">
      <c r="A778" s="109"/>
    </row>
    <row r="779" s="106" customFormat="1" ht="15.75">
      <c r="A779" s="109"/>
    </row>
    <row r="780" s="106" customFormat="1" ht="15.75">
      <c r="A780" s="109"/>
    </row>
    <row r="781" s="106" customFormat="1" ht="15.75">
      <c r="A781" s="109"/>
    </row>
    <row r="782" s="106" customFormat="1" ht="15.75">
      <c r="A782" s="109"/>
    </row>
    <row r="783" s="106" customFormat="1" ht="15.75">
      <c r="A783" s="109"/>
    </row>
    <row r="784" s="106" customFormat="1" ht="15.75">
      <c r="A784" s="109"/>
    </row>
    <row r="785" s="106" customFormat="1" ht="15.75">
      <c r="A785" s="109"/>
    </row>
    <row r="786" s="106" customFormat="1" ht="15.75">
      <c r="A786" s="109"/>
    </row>
    <row r="787" s="106" customFormat="1" ht="15.75">
      <c r="A787" s="109"/>
    </row>
    <row r="788" s="106" customFormat="1" ht="15.75">
      <c r="A788" s="109"/>
    </row>
    <row r="789" s="106" customFormat="1" ht="15.75">
      <c r="A789" s="109"/>
    </row>
    <row r="790" s="106" customFormat="1" ht="15.75">
      <c r="A790" s="109"/>
    </row>
    <row r="791" s="106" customFormat="1" ht="15.75">
      <c r="A791" s="109"/>
    </row>
    <row r="792" s="106" customFormat="1" ht="15.75">
      <c r="A792" s="109"/>
    </row>
    <row r="793" s="106" customFormat="1" ht="15.75">
      <c r="A793" s="109"/>
    </row>
    <row r="794" s="106" customFormat="1" ht="15.75">
      <c r="A794" s="109"/>
    </row>
    <row r="795" s="106" customFormat="1" ht="15.75">
      <c r="A795" s="109"/>
    </row>
    <row r="796" s="106" customFormat="1" ht="15.75">
      <c r="A796" s="109"/>
    </row>
    <row r="797" s="106" customFormat="1" ht="15.75">
      <c r="A797" s="109"/>
    </row>
    <row r="798" s="106" customFormat="1" ht="15.75">
      <c r="A798" s="109"/>
    </row>
    <row r="799" s="106" customFormat="1" ht="15.75">
      <c r="A799" s="109"/>
    </row>
    <row r="800" s="106" customFormat="1" ht="15.75">
      <c r="A800" s="109"/>
    </row>
    <row r="801" s="106" customFormat="1" ht="15.75">
      <c r="A801" s="109"/>
    </row>
    <row r="802" s="106" customFormat="1" ht="15.75">
      <c r="A802" s="109"/>
    </row>
    <row r="803" s="106" customFormat="1" ht="15.75">
      <c r="A803" s="109"/>
    </row>
    <row r="804" s="106" customFormat="1" ht="15.75">
      <c r="A804" s="109"/>
    </row>
    <row r="805" s="106" customFormat="1" ht="15.75">
      <c r="A805" s="109"/>
    </row>
    <row r="806" s="106" customFormat="1" ht="15.75">
      <c r="A806" s="109"/>
    </row>
    <row r="807" s="106" customFormat="1" ht="15.75">
      <c r="A807" s="109"/>
    </row>
    <row r="808" s="106" customFormat="1" ht="15.75">
      <c r="A808" s="109"/>
    </row>
    <row r="809" s="106" customFormat="1" ht="15.75">
      <c r="A809" s="109"/>
    </row>
    <row r="810" s="106" customFormat="1" ht="15.75">
      <c r="A810" s="109"/>
    </row>
    <row r="811" s="106" customFormat="1" ht="15.75">
      <c r="A811" s="109"/>
    </row>
    <row r="812" s="106" customFormat="1" ht="15.75">
      <c r="A812" s="109"/>
    </row>
    <row r="813" s="106" customFormat="1" ht="15.75">
      <c r="A813" s="109"/>
    </row>
    <row r="814" s="106" customFormat="1" ht="15.75">
      <c r="A814" s="109"/>
    </row>
    <row r="815" s="106" customFormat="1" ht="15.75">
      <c r="A815" s="109"/>
    </row>
    <row r="816" s="106" customFormat="1" ht="15.75">
      <c r="A816" s="109"/>
    </row>
    <row r="817" s="106" customFormat="1" ht="15.75">
      <c r="A817" s="109"/>
    </row>
    <row r="818" s="106" customFormat="1" ht="15.75">
      <c r="A818" s="109"/>
    </row>
    <row r="819" s="106" customFormat="1" ht="15.75">
      <c r="A819" s="109"/>
    </row>
    <row r="820" s="106" customFormat="1" ht="15.75">
      <c r="A820" s="109"/>
    </row>
    <row r="821" s="106" customFormat="1" ht="15.75">
      <c r="A821" s="109"/>
    </row>
    <row r="822" s="106" customFormat="1" ht="15.75">
      <c r="A822" s="109"/>
    </row>
    <row r="823" s="106" customFormat="1" ht="15.75">
      <c r="A823" s="109"/>
    </row>
    <row r="824" s="106" customFormat="1" ht="15.75">
      <c r="A824" s="109"/>
    </row>
    <row r="825" s="106" customFormat="1" ht="15.75">
      <c r="A825" s="109"/>
    </row>
    <row r="826" s="106" customFormat="1" ht="15.75">
      <c r="A826" s="109"/>
    </row>
    <row r="827" s="106" customFormat="1" ht="15.75">
      <c r="A827" s="109"/>
    </row>
    <row r="828" s="106" customFormat="1" ht="15.75">
      <c r="A828" s="109"/>
    </row>
    <row r="829" s="106" customFormat="1" ht="15.75">
      <c r="A829" s="109"/>
    </row>
    <row r="830" s="106" customFormat="1" ht="15.75">
      <c r="A830" s="109"/>
    </row>
    <row r="831" s="106" customFormat="1" ht="15.75">
      <c r="A831" s="109"/>
    </row>
    <row r="832" s="106" customFormat="1" ht="15.75">
      <c r="A832" s="109"/>
    </row>
    <row r="833" s="106" customFormat="1" ht="15.75">
      <c r="A833" s="109"/>
    </row>
    <row r="834" s="106" customFormat="1" ht="15.75">
      <c r="A834" s="109"/>
    </row>
    <row r="835" s="106" customFormat="1" ht="15.75">
      <c r="A835" s="109"/>
    </row>
    <row r="836" s="106" customFormat="1" ht="15.75">
      <c r="A836" s="109"/>
    </row>
    <row r="837" s="106" customFormat="1" ht="15.75">
      <c r="A837" s="109"/>
    </row>
    <row r="838" s="106" customFormat="1" ht="15.75">
      <c r="A838" s="109"/>
    </row>
    <row r="839" s="106" customFormat="1" ht="15.75">
      <c r="A839" s="109"/>
    </row>
    <row r="840" s="106" customFormat="1" ht="15.75">
      <c r="A840" s="109"/>
    </row>
    <row r="841" s="106" customFormat="1" ht="15.75">
      <c r="A841" s="109"/>
    </row>
    <row r="842" s="106" customFormat="1" ht="15.75">
      <c r="A842" s="109"/>
    </row>
    <row r="843" s="106" customFormat="1" ht="15.75">
      <c r="A843" s="109"/>
    </row>
    <row r="844" s="106" customFormat="1" ht="15.75">
      <c r="A844" s="109"/>
    </row>
    <row r="845" s="106" customFormat="1" ht="15.75">
      <c r="A845" s="109"/>
    </row>
    <row r="846" s="106" customFormat="1" ht="15.75">
      <c r="A846" s="109"/>
    </row>
    <row r="847" s="106" customFormat="1" ht="15.75">
      <c r="A847" s="109"/>
    </row>
    <row r="848" s="106" customFormat="1" ht="15.75">
      <c r="A848" s="109"/>
    </row>
    <row r="849" s="106" customFormat="1" ht="15.75">
      <c r="A849" s="109"/>
    </row>
    <row r="850" s="106" customFormat="1" ht="15.75">
      <c r="A850" s="109"/>
    </row>
    <row r="851" s="106" customFormat="1" ht="15.75">
      <c r="A851" s="109"/>
    </row>
    <row r="852" s="106" customFormat="1" ht="15.75">
      <c r="A852" s="109"/>
    </row>
    <row r="853" s="106" customFormat="1" ht="15.75">
      <c r="A853" s="109"/>
    </row>
    <row r="854" s="106" customFormat="1" ht="15.75">
      <c r="A854" s="109"/>
    </row>
    <row r="855" s="106" customFormat="1" ht="15.75">
      <c r="A855" s="109"/>
    </row>
    <row r="856" s="106" customFormat="1" ht="15.75">
      <c r="A856" s="109"/>
    </row>
    <row r="857" s="106" customFormat="1" ht="15.75">
      <c r="A857" s="109"/>
    </row>
    <row r="858" s="106" customFormat="1" ht="15.75">
      <c r="A858" s="109"/>
    </row>
    <row r="859" s="106" customFormat="1" ht="15.75">
      <c r="A859" s="109"/>
    </row>
    <row r="860" s="106" customFormat="1" ht="15.75">
      <c r="A860" s="109"/>
    </row>
    <row r="861" s="106" customFormat="1" ht="15.75">
      <c r="A861" s="109"/>
    </row>
    <row r="862" s="106" customFormat="1" ht="15.75">
      <c r="A862" s="109"/>
    </row>
    <row r="863" s="106" customFormat="1" ht="15.75">
      <c r="A863" s="109"/>
    </row>
    <row r="864" s="106" customFormat="1" ht="15.75">
      <c r="A864" s="109"/>
    </row>
    <row r="865" s="106" customFormat="1" ht="15.75">
      <c r="A865" s="109"/>
    </row>
    <row r="866" s="106" customFormat="1" ht="15.75">
      <c r="A866" s="109"/>
    </row>
    <row r="867" s="106" customFormat="1" ht="15.75">
      <c r="A867" s="109"/>
    </row>
    <row r="868" s="106" customFormat="1" ht="15.75">
      <c r="A868" s="109"/>
    </row>
    <row r="869" s="106" customFormat="1" ht="15.75">
      <c r="A869" s="109"/>
    </row>
    <row r="870" s="106" customFormat="1" ht="15.75">
      <c r="A870" s="109"/>
    </row>
    <row r="871" s="106" customFormat="1" ht="15.75">
      <c r="A871" s="109"/>
    </row>
    <row r="872" s="106" customFormat="1" ht="15.75">
      <c r="A872" s="109"/>
    </row>
    <row r="873" s="106" customFormat="1" ht="15.75">
      <c r="A873" s="109"/>
    </row>
    <row r="874" s="106" customFormat="1" ht="15.75">
      <c r="A874" s="109"/>
    </row>
    <row r="875" s="106" customFormat="1" ht="15.75">
      <c r="A875" s="109"/>
    </row>
    <row r="876" s="106" customFormat="1" ht="15.75">
      <c r="A876" s="109"/>
    </row>
    <row r="877" s="106" customFormat="1" ht="15.75">
      <c r="A877" s="109"/>
    </row>
    <row r="878" s="106" customFormat="1" ht="15.75">
      <c r="A878" s="109"/>
    </row>
    <row r="879" s="106" customFormat="1" ht="15.75">
      <c r="A879" s="109"/>
    </row>
    <row r="880" s="106" customFormat="1" ht="15.75">
      <c r="A880" s="109"/>
    </row>
    <row r="881" s="106" customFormat="1" ht="15.75">
      <c r="A881" s="109"/>
    </row>
    <row r="882" s="106" customFormat="1" ht="15.75">
      <c r="A882" s="109"/>
    </row>
    <row r="883" s="106" customFormat="1" ht="15.75">
      <c r="A883" s="109"/>
    </row>
    <row r="884" s="106" customFormat="1" ht="15.75">
      <c r="A884" s="109"/>
    </row>
    <row r="885" s="106" customFormat="1" ht="15.75">
      <c r="A885" s="109"/>
    </row>
    <row r="886" s="106" customFormat="1" ht="15.75">
      <c r="A886" s="109"/>
    </row>
    <row r="887" s="106" customFormat="1" ht="15.75">
      <c r="A887" s="109"/>
    </row>
    <row r="888" s="106" customFormat="1" ht="15.75">
      <c r="A888" s="109"/>
    </row>
    <row r="889" s="106" customFormat="1" ht="15.75">
      <c r="A889" s="109"/>
    </row>
    <row r="890" s="106" customFormat="1" ht="15.75">
      <c r="A890" s="109"/>
    </row>
    <row r="891" s="106" customFormat="1" ht="15.75">
      <c r="A891" s="109"/>
    </row>
    <row r="892" s="106" customFormat="1" ht="15.75">
      <c r="A892" s="109"/>
    </row>
    <row r="893" s="106" customFormat="1" ht="15.75">
      <c r="A893" s="109"/>
    </row>
    <row r="894" s="106" customFormat="1" ht="15.75">
      <c r="A894" s="109"/>
    </row>
    <row r="895" s="106" customFormat="1" ht="15.75">
      <c r="A895" s="109"/>
    </row>
    <row r="896" s="106" customFormat="1" ht="15.75">
      <c r="A896" s="109"/>
    </row>
    <row r="897" s="106" customFormat="1" ht="15.75">
      <c r="A897" s="109"/>
    </row>
    <row r="898" s="106" customFormat="1" ht="15.75">
      <c r="A898" s="109"/>
    </row>
    <row r="899" s="106" customFormat="1" ht="15.75">
      <c r="A899" s="109"/>
    </row>
    <row r="900" s="106" customFormat="1" ht="15.75">
      <c r="A900" s="109"/>
    </row>
    <row r="901" s="106" customFormat="1" ht="15.75">
      <c r="A901" s="109"/>
    </row>
    <row r="902" s="106" customFormat="1" ht="15.75">
      <c r="A902" s="109"/>
    </row>
    <row r="903" s="106" customFormat="1" ht="15.75">
      <c r="A903" s="109"/>
    </row>
    <row r="904" s="106" customFormat="1" ht="15.75">
      <c r="A904" s="109"/>
    </row>
    <row r="905" s="106" customFormat="1" ht="15.75">
      <c r="A905" s="109"/>
    </row>
    <row r="906" s="106" customFormat="1" ht="15.75">
      <c r="A906" s="109"/>
    </row>
    <row r="907" s="106" customFormat="1" ht="15.75">
      <c r="A907" s="109"/>
    </row>
    <row r="908" s="106" customFormat="1" ht="15.75">
      <c r="A908" s="109"/>
    </row>
    <row r="909" s="106" customFormat="1" ht="15.75">
      <c r="A909" s="109"/>
    </row>
    <row r="910" s="106" customFormat="1" ht="15.75">
      <c r="A910" s="109"/>
    </row>
    <row r="911" s="106" customFormat="1" ht="15.75">
      <c r="A911" s="109"/>
    </row>
    <row r="912" s="106" customFormat="1" ht="15.75">
      <c r="A912" s="109"/>
    </row>
    <row r="913" s="106" customFormat="1" ht="15.75">
      <c r="A913" s="109"/>
    </row>
    <row r="914" s="106" customFormat="1" ht="15.75">
      <c r="A914" s="109"/>
    </row>
    <row r="915" s="106" customFormat="1" ht="15.75">
      <c r="A915" s="109"/>
    </row>
    <row r="916" s="106" customFormat="1" ht="15.75">
      <c r="A916" s="109"/>
    </row>
    <row r="917" s="106" customFormat="1" ht="15.75">
      <c r="A917" s="109"/>
    </row>
    <row r="918" s="106" customFormat="1" ht="15.75">
      <c r="A918" s="109"/>
    </row>
    <row r="919" s="106" customFormat="1" ht="15.75">
      <c r="A919" s="109"/>
    </row>
    <row r="920" s="106" customFormat="1" ht="15.75">
      <c r="A920" s="109"/>
    </row>
    <row r="921" s="106" customFormat="1" ht="15.75">
      <c r="A921" s="109"/>
    </row>
    <row r="922" s="106" customFormat="1" ht="15.75">
      <c r="A922" s="109"/>
    </row>
    <row r="923" s="106" customFormat="1" ht="15.75">
      <c r="A923" s="109"/>
    </row>
    <row r="924" s="106" customFormat="1" ht="15.75">
      <c r="A924" s="109"/>
    </row>
    <row r="925" s="106" customFormat="1" ht="15.75">
      <c r="A925" s="109"/>
    </row>
    <row r="926" s="106" customFormat="1" ht="15.75">
      <c r="A926" s="109"/>
    </row>
    <row r="927" s="106" customFormat="1" ht="15.75">
      <c r="A927" s="109"/>
    </row>
    <row r="928" s="106" customFormat="1" ht="15.75">
      <c r="A928" s="109"/>
    </row>
    <row r="929" s="106" customFormat="1" ht="15.75">
      <c r="A929" s="109"/>
    </row>
    <row r="930" s="106" customFormat="1" ht="15.75">
      <c r="A930" s="109"/>
    </row>
    <row r="931" s="106" customFormat="1" ht="15.75">
      <c r="A931" s="109"/>
    </row>
    <row r="932" s="106" customFormat="1" ht="15.75">
      <c r="A932" s="109"/>
    </row>
    <row r="933" s="106" customFormat="1" ht="15.75">
      <c r="A933" s="109"/>
    </row>
    <row r="934" s="106" customFormat="1" ht="15.75">
      <c r="A934" s="109"/>
    </row>
    <row r="935" s="106" customFormat="1" ht="15.75">
      <c r="A935" s="109"/>
    </row>
    <row r="936" s="106" customFormat="1" ht="15.75">
      <c r="A936" s="109"/>
    </row>
    <row r="937" s="106" customFormat="1" ht="15.75">
      <c r="A937" s="109"/>
    </row>
    <row r="938" s="106" customFormat="1" ht="15.75">
      <c r="A938" s="109"/>
    </row>
    <row r="939" s="106" customFormat="1" ht="15.75">
      <c r="A939" s="109"/>
    </row>
    <row r="940" s="106" customFormat="1" ht="15.75">
      <c r="A940" s="109"/>
    </row>
    <row r="941" s="106" customFormat="1" ht="15.75">
      <c r="A941" s="109"/>
    </row>
    <row r="942" s="106" customFormat="1" ht="15.75">
      <c r="A942" s="109"/>
    </row>
    <row r="943" s="106" customFormat="1" ht="15.75">
      <c r="A943" s="109"/>
    </row>
    <row r="944" s="106" customFormat="1" ht="15.75">
      <c r="A944" s="109"/>
    </row>
    <row r="945" s="106" customFormat="1" ht="15.75">
      <c r="A945" s="109"/>
    </row>
    <row r="946" s="106" customFormat="1" ht="15.75">
      <c r="A946" s="109"/>
    </row>
    <row r="947" s="106" customFormat="1" ht="15.75">
      <c r="A947" s="109"/>
    </row>
    <row r="948" s="106" customFormat="1" ht="15.75">
      <c r="A948" s="109"/>
    </row>
    <row r="949" s="106" customFormat="1" ht="15.75">
      <c r="A949" s="109"/>
    </row>
    <row r="950" s="106" customFormat="1" ht="15.75">
      <c r="A950" s="109"/>
    </row>
    <row r="951" s="106" customFormat="1" ht="15.75">
      <c r="A951" s="109"/>
    </row>
    <row r="952" s="106" customFormat="1" ht="15.75">
      <c r="A952" s="109"/>
    </row>
    <row r="953" s="106" customFormat="1" ht="15.75">
      <c r="A953" s="109"/>
    </row>
    <row r="954" s="106" customFormat="1" ht="15.75">
      <c r="A954" s="109"/>
    </row>
    <row r="955" s="106" customFormat="1" ht="15.75">
      <c r="A955" s="109"/>
    </row>
    <row r="956" s="106" customFormat="1" ht="15.75">
      <c r="A956" s="109"/>
    </row>
    <row r="957" s="106" customFormat="1" ht="15.75">
      <c r="A957" s="109"/>
    </row>
    <row r="958" s="106" customFormat="1" ht="15.75">
      <c r="A958" s="109"/>
    </row>
    <row r="959" s="106" customFormat="1" ht="15.75">
      <c r="A959" s="109"/>
    </row>
    <row r="960" s="106" customFormat="1" ht="15.75">
      <c r="A960" s="109"/>
    </row>
    <row r="961" s="106" customFormat="1" ht="15.75">
      <c r="A961" s="109"/>
    </row>
    <row r="962" s="106" customFormat="1" ht="15.75">
      <c r="A962" s="109"/>
    </row>
    <row r="963" s="106" customFormat="1" ht="15.75">
      <c r="A963" s="109"/>
    </row>
    <row r="964" s="106" customFormat="1" ht="15.75">
      <c r="A964" s="109"/>
    </row>
    <row r="965" s="106" customFormat="1" ht="15.75">
      <c r="A965" s="109"/>
    </row>
    <row r="966" s="106" customFormat="1" ht="15.75">
      <c r="A966" s="109"/>
    </row>
    <row r="967" s="106" customFormat="1" ht="15.75">
      <c r="A967" s="109"/>
    </row>
    <row r="968" s="106" customFormat="1" ht="15.75">
      <c r="A968" s="109"/>
    </row>
    <row r="969" s="106" customFormat="1" ht="15.75">
      <c r="A969" s="109"/>
    </row>
    <row r="970" s="106" customFormat="1" ht="15.75">
      <c r="A970" s="109"/>
    </row>
    <row r="971" s="106" customFormat="1" ht="15.75">
      <c r="A971" s="109"/>
    </row>
    <row r="972" s="106" customFormat="1" ht="15.75">
      <c r="A972" s="109"/>
    </row>
    <row r="973" s="106" customFormat="1" ht="15.75">
      <c r="A973" s="109"/>
    </row>
    <row r="974" s="106" customFormat="1" ht="15.75">
      <c r="A974" s="109"/>
    </row>
    <row r="975" s="106" customFormat="1" ht="15.75">
      <c r="A975" s="109"/>
    </row>
    <row r="976" s="106" customFormat="1" ht="15.75">
      <c r="A976" s="109"/>
    </row>
    <row r="977" s="106" customFormat="1" ht="15.75">
      <c r="A977" s="109"/>
    </row>
    <row r="978" s="106" customFormat="1" ht="15.75">
      <c r="A978" s="109"/>
    </row>
    <row r="979" s="106" customFormat="1" ht="15.75">
      <c r="A979" s="109"/>
    </row>
    <row r="980" s="106" customFormat="1" ht="15.75">
      <c r="A980" s="109"/>
    </row>
    <row r="981" s="106" customFormat="1" ht="15.75">
      <c r="A981" s="109"/>
    </row>
    <row r="982" s="106" customFormat="1" ht="15.75">
      <c r="A982" s="109"/>
    </row>
    <row r="983" s="106" customFormat="1" ht="15.75">
      <c r="A983" s="109"/>
    </row>
    <row r="984" s="106" customFormat="1" ht="15.75">
      <c r="A984" s="109"/>
    </row>
    <row r="985" s="106" customFormat="1" ht="15.75">
      <c r="A985" s="109"/>
    </row>
    <row r="986" s="106" customFormat="1" ht="15.75">
      <c r="A986" s="109"/>
    </row>
    <row r="987" s="106" customFormat="1" ht="15.75">
      <c r="A987" s="109"/>
    </row>
    <row r="988" s="106" customFormat="1" ht="15.75">
      <c r="A988" s="109"/>
    </row>
    <row r="989" s="106" customFormat="1" ht="15.75">
      <c r="A989" s="109"/>
    </row>
    <row r="990" s="106" customFormat="1" ht="15.75">
      <c r="A990" s="109"/>
    </row>
    <row r="991" s="106" customFormat="1" ht="15.75">
      <c r="A991" s="109"/>
    </row>
    <row r="992" s="106" customFormat="1" ht="15.75">
      <c r="A992" s="109"/>
    </row>
    <row r="993" s="106" customFormat="1" ht="15.75">
      <c r="A993" s="109"/>
    </row>
    <row r="994" s="106" customFormat="1" ht="15.75">
      <c r="A994" s="109"/>
    </row>
    <row r="995" s="106" customFormat="1" ht="15.75">
      <c r="A995" s="109"/>
    </row>
    <row r="996" s="106" customFormat="1" ht="15.75">
      <c r="A996" s="109"/>
    </row>
    <row r="997" s="106" customFormat="1" ht="15.75">
      <c r="A997" s="109"/>
    </row>
    <row r="998" s="106" customFormat="1" ht="15.75">
      <c r="A998" s="109"/>
    </row>
    <row r="999" s="106" customFormat="1" ht="15.75">
      <c r="A999" s="109"/>
    </row>
    <row r="1000" s="106" customFormat="1" ht="15.75">
      <c r="A1000" s="109"/>
    </row>
    <row r="1001" s="106" customFormat="1" ht="15.75">
      <c r="A1001" s="109"/>
    </row>
    <row r="1002" s="106" customFormat="1" ht="15.75">
      <c r="A1002" s="109"/>
    </row>
    <row r="1003" s="106" customFormat="1" ht="15.75">
      <c r="A1003" s="109"/>
    </row>
    <row r="1004" s="106" customFormat="1" ht="15.75">
      <c r="A1004" s="109"/>
    </row>
    <row r="1005" s="106" customFormat="1" ht="15.75">
      <c r="A1005" s="109"/>
    </row>
    <row r="1006" s="106" customFormat="1" ht="15.75">
      <c r="A1006" s="109"/>
    </row>
    <row r="1007" s="106" customFormat="1" ht="15.75">
      <c r="A1007" s="109"/>
    </row>
    <row r="1008" s="106" customFormat="1" ht="15.75">
      <c r="A1008" s="109"/>
    </row>
    <row r="1009" s="106" customFormat="1" ht="15.75">
      <c r="A1009" s="109"/>
    </row>
    <row r="1010" s="106" customFormat="1" ht="15.75">
      <c r="A1010" s="109"/>
    </row>
    <row r="1011" s="106" customFormat="1" ht="15.75">
      <c r="A1011" s="109"/>
    </row>
    <row r="1012" s="106" customFormat="1" ht="15.75">
      <c r="A1012" s="109"/>
    </row>
    <row r="1013" s="106" customFormat="1" ht="15.75">
      <c r="A1013" s="109"/>
    </row>
    <row r="1014" s="106" customFormat="1" ht="15.75">
      <c r="A1014" s="109"/>
    </row>
    <row r="1015" s="106" customFormat="1" ht="15.75">
      <c r="A1015" s="109"/>
    </row>
    <row r="1016" s="106" customFormat="1" ht="15.75">
      <c r="A1016" s="109"/>
    </row>
    <row r="1017" s="106" customFormat="1" ht="15.75">
      <c r="A1017" s="109"/>
    </row>
    <row r="1018" s="106" customFormat="1" ht="15.75">
      <c r="A1018" s="109"/>
    </row>
    <row r="1019" s="106" customFormat="1" ht="15.75">
      <c r="A1019" s="109"/>
    </row>
    <row r="1020" s="106" customFormat="1" ht="15.75">
      <c r="A1020" s="109"/>
    </row>
    <row r="1021" s="106" customFormat="1" ht="15.75">
      <c r="A1021" s="109"/>
    </row>
    <row r="1022" s="106" customFormat="1" ht="15.75">
      <c r="A1022" s="109"/>
    </row>
    <row r="1023" s="106" customFormat="1" ht="15.75">
      <c r="A1023" s="109"/>
    </row>
    <row r="1024" s="106" customFormat="1" ht="15.75">
      <c r="A1024" s="109"/>
    </row>
    <row r="1025" s="106" customFormat="1" ht="15.75">
      <c r="A1025" s="109"/>
    </row>
    <row r="1026" s="106" customFormat="1" ht="15.75">
      <c r="A1026" s="109"/>
    </row>
    <row r="1027" s="106" customFormat="1" ht="15.75">
      <c r="A1027" s="109"/>
    </row>
    <row r="1028" s="106" customFormat="1" ht="15.75">
      <c r="A1028" s="109"/>
    </row>
    <row r="1029" s="106" customFormat="1" ht="15.75">
      <c r="A1029" s="109"/>
    </row>
    <row r="1030" s="106" customFormat="1" ht="15.75">
      <c r="A1030" s="109"/>
    </row>
    <row r="1031" s="106" customFormat="1" ht="15.75">
      <c r="A1031" s="109"/>
    </row>
    <row r="1032" s="106" customFormat="1" ht="15.75">
      <c r="A1032" s="109"/>
    </row>
    <row r="1033" s="106" customFormat="1" ht="15.75">
      <c r="A1033" s="109"/>
    </row>
    <row r="1034" s="106" customFormat="1" ht="15.75">
      <c r="A1034" s="109"/>
    </row>
  </sheetData>
  <sheetProtection/>
  <mergeCells count="64">
    <mergeCell ref="B30:S30"/>
    <mergeCell ref="B31:S31"/>
    <mergeCell ref="B34:S34"/>
    <mergeCell ref="B24:O24"/>
    <mergeCell ref="P24:Q24"/>
    <mergeCell ref="R24:S24"/>
    <mergeCell ref="B25:O25"/>
    <mergeCell ref="P25:Q25"/>
    <mergeCell ref="R25:S25"/>
    <mergeCell ref="B22:O22"/>
    <mergeCell ref="P22:Q22"/>
    <mergeCell ref="R22:S22"/>
    <mergeCell ref="B23:O23"/>
    <mergeCell ref="P23:Q23"/>
    <mergeCell ref="R23:S23"/>
    <mergeCell ref="B20:O20"/>
    <mergeCell ref="P20:Q20"/>
    <mergeCell ref="R20:S20"/>
    <mergeCell ref="B21:O21"/>
    <mergeCell ref="P21:Q21"/>
    <mergeCell ref="R21:S21"/>
    <mergeCell ref="B18:O18"/>
    <mergeCell ref="P18:Q18"/>
    <mergeCell ref="R18:S18"/>
    <mergeCell ref="B19:O19"/>
    <mergeCell ref="P19:Q19"/>
    <mergeCell ref="R19:S19"/>
    <mergeCell ref="B16:O16"/>
    <mergeCell ref="P16:Q16"/>
    <mergeCell ref="R16:S16"/>
    <mergeCell ref="B17:O17"/>
    <mergeCell ref="P17:Q17"/>
    <mergeCell ref="R17:S17"/>
    <mergeCell ref="B14:O14"/>
    <mergeCell ref="P14:Q14"/>
    <mergeCell ref="R14:S14"/>
    <mergeCell ref="B15:O15"/>
    <mergeCell ref="P15:Q15"/>
    <mergeCell ref="R15:S15"/>
    <mergeCell ref="B12:O12"/>
    <mergeCell ref="P12:Q12"/>
    <mergeCell ref="R12:S12"/>
    <mergeCell ref="B13:O13"/>
    <mergeCell ref="P13:Q13"/>
    <mergeCell ref="R13:S13"/>
    <mergeCell ref="B10:O10"/>
    <mergeCell ref="P10:Q10"/>
    <mergeCell ref="R10:S10"/>
    <mergeCell ref="B11:O11"/>
    <mergeCell ref="P11:Q11"/>
    <mergeCell ref="R11:S11"/>
    <mergeCell ref="B7:S7"/>
    <mergeCell ref="B8:O8"/>
    <mergeCell ref="P8:Q8"/>
    <mergeCell ref="R8:S8"/>
    <mergeCell ref="B9:O9"/>
    <mergeCell ref="P9:Q9"/>
    <mergeCell ref="R9:S9"/>
    <mergeCell ref="B2:F2"/>
    <mergeCell ref="G2:S2"/>
    <mergeCell ref="B3:F3"/>
    <mergeCell ref="G3:S3"/>
    <mergeCell ref="B4:F4"/>
    <mergeCell ref="G4:S4"/>
  </mergeCells>
  <printOptions/>
  <pageMargins left="0.7" right="0.7" top="0.75" bottom="0.75" header="0.511805555555555" footer="0.51180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rgb="FFDEECF4"/>
  </sheetPr>
  <dimension ref="B2:E6"/>
  <sheetViews>
    <sheetView zoomScalePageLayoutView="0" workbookViewId="0" topLeftCell="A1">
      <selection activeCell="D15" sqref="D15"/>
    </sheetView>
  </sheetViews>
  <sheetFormatPr defaultColWidth="11.00390625" defaultRowHeight="15.75"/>
  <cols>
    <col min="1" max="1" width="12.125" style="0" customWidth="1"/>
    <col min="2" max="2" width="13.125" style="0" customWidth="1"/>
    <col min="3" max="3" width="11.50390625" style="0" customWidth="1"/>
    <col min="4" max="4" width="22.125" style="0" customWidth="1"/>
  </cols>
  <sheetData>
    <row r="2" spans="2:5" ht="15.75">
      <c r="B2" s="111" t="s">
        <v>163</v>
      </c>
      <c r="D2" s="213" t="s">
        <v>164</v>
      </c>
      <c r="E2" s="213"/>
    </row>
    <row r="3" spans="2:5" ht="15.75">
      <c r="B3" s="112" t="s">
        <v>53</v>
      </c>
      <c r="D3" s="111" t="s">
        <v>165</v>
      </c>
      <c r="E3" s="111" t="s">
        <v>166</v>
      </c>
    </row>
    <row r="4" spans="2:5" ht="15.75">
      <c r="B4" s="112" t="s">
        <v>51</v>
      </c>
      <c r="D4" s="111" t="s">
        <v>44</v>
      </c>
      <c r="E4" s="111">
        <v>10</v>
      </c>
    </row>
    <row r="5" spans="4:5" ht="15.75">
      <c r="D5" s="111" t="s">
        <v>46</v>
      </c>
      <c r="E5" s="111">
        <v>5</v>
      </c>
    </row>
    <row r="6" spans="4:5" ht="15.75">
      <c r="D6" s="111" t="s">
        <v>48</v>
      </c>
      <c r="E6" s="111">
        <v>0</v>
      </c>
    </row>
  </sheetData>
  <sheetProtection/>
  <mergeCells count="1">
    <mergeCell ref="D2:E2"/>
  </mergeCells>
  <printOptions/>
  <pageMargins left="0.7" right="0.7" top="0.75" bottom="0.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María Gracia</cp:lastModifiedBy>
  <dcterms:created xsi:type="dcterms:W3CDTF">2020-09-29T03:38:42Z</dcterms:created>
  <dcterms:modified xsi:type="dcterms:W3CDTF">2021-09-15T00:39:41Z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0x0101003AB7DEF05D00084F828DA4EB0C96D61F00DA3DDD271FC15C49B798428E7E3042CC</vt:lpwstr>
  </property>
  <property fmtid="{D5CDD505-2E9C-101B-9397-08002B2CF9AE}" pid="4" name="Country">
    <vt:lpwstr>29;#0. Global|56d5ae99-baef-4705-bc85-434d50f5cea8</vt:lpwstr>
  </property>
  <property fmtid="{D5CDD505-2E9C-101B-9397-08002B2CF9AE}" pid="5" name="DocSecurity">
    <vt:i4>0</vt:i4>
  </property>
  <property fmtid="{D5CDD505-2E9C-101B-9397-08002B2CF9AE}" pid="6" name="Document Type">
    <vt:lpwstr>49;#Tool|5593d13d-5a61-4492-8619-f72666b9a761</vt:lpwstr>
  </property>
  <property fmtid="{D5CDD505-2E9C-101B-9397-08002B2CF9AE}" pid="7" name="Education Components">
    <vt:lpwstr>5;#Initial teacher education|da964b32-3e3a-4a95-a72e-2f0006137537;#6;#In-service teacher training|ace6bf8c-8422-4aac-b5db-bd4e2b187be2;#15;#School leadership|968527ff-0d2a-4358-91ae-06662b8cedf0;#30;#Teacher induction|601b220a-66e5-42c1-a788-bacf5b56bc46</vt:lpwstr>
  </property>
  <property fmtid="{D5CDD505-2E9C-101B-9397-08002B2CF9AE}" pid="8" name="Education Subsector">
    <vt:lpwstr>7;#Early childhood education|77155151-05ed-4bf5-8871-f178cfd8e90e;#8;#General secondary education|fae7c59f-1e66-4608-a11a-30a3f5616fad;#16;#Primary education|a0ef4ce4-daea-4a6e-a0a7-2cf6829e871c;#31;#Secondary TVET|73218d7c-9c8f-4b7d-9c84-95db13191412</vt:lpwstr>
  </property>
  <property fmtid="{D5CDD505-2E9C-101B-9397-08002B2CF9AE}" pid="9" name="HyperlinksChanged">
    <vt:bool>false</vt:bool>
  </property>
  <property fmtid="{D5CDD505-2E9C-101B-9397-08002B2CF9AE}" pid="10" name="LinksUpToDate">
    <vt:bool>false</vt:bool>
  </property>
  <property fmtid="{D5CDD505-2E9C-101B-9397-08002B2CF9AE}" pid="11" name="ScaleCrop">
    <vt:bool>false</vt:bool>
  </property>
  <property fmtid="{D5CDD505-2E9C-101B-9397-08002B2CF9AE}" pid="12" name="ShareDoc">
    <vt:bool>false</vt:bool>
  </property>
  <property fmtid="{D5CDD505-2E9C-101B-9397-08002B2CF9AE}" pid="13" name="Theme">
    <vt:lpwstr>44;#Advocacy, brokering and networking|72ac6ff2-cc8f-486d-ae8f-aee0ffc8d8ee;#9;#Capacity development|a2609786-9e12-4c17-8df5-33b45e5110f5</vt:lpwstr>
  </property>
</Properties>
</file>